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FJPO\GESTÃO DA INFORMAÇÃO\PORTAL LAI\PCA\"/>
    </mc:Choice>
  </mc:AlternateContent>
  <bookViews>
    <workbookView xWindow="0" yWindow="0" windowWidth="28800" windowHeight="12315"/>
  </bookViews>
  <sheets>
    <sheet name="PCA_2025" sheetId="1" r:id="rId1"/>
  </sheets>
  <definedNames>
    <definedName name="_xlnm.Print_Titles" localSheetId="0">PCA_2025!$1:$2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1" i="1" l="1"/>
  <c r="D51" i="1"/>
  <c r="E53" i="1" l="1"/>
</calcChain>
</file>

<file path=xl/sharedStrings.xml><?xml version="1.0" encoding="utf-8"?>
<sst xmlns="http://schemas.openxmlformats.org/spreadsheetml/2006/main" count="266" uniqueCount="88">
  <si>
    <t>Item</t>
  </si>
  <si>
    <t>Descrição</t>
  </si>
  <si>
    <t>Quantidade</t>
  </si>
  <si>
    <t>Valor (estimativa)</t>
  </si>
  <si>
    <t>Periodicidade</t>
  </si>
  <si>
    <t>Data de início do contrato/previsto</t>
  </si>
  <si>
    <t>Tipo de contratação</t>
  </si>
  <si>
    <t>Prioridade</t>
  </si>
  <si>
    <t>anual</t>
  </si>
  <si>
    <t>pontual</t>
  </si>
  <si>
    <t>alta</t>
  </si>
  <si>
    <t>média</t>
  </si>
  <si>
    <t>1 unidade</t>
  </si>
  <si>
    <t>sazonal</t>
  </si>
  <si>
    <t>contratação de empresa para prestação de serviços de mão de obra qualificada para realização de atividades de manejo e conservação da Unidade de Conservação ARIE Mata de Santa Genebra</t>
  </si>
  <si>
    <t>5 funcionários</t>
  </si>
  <si>
    <t>permanente</t>
  </si>
  <si>
    <t>Aquisição de acessórios e para roçadeiras, motosserra, mopoda</t>
  </si>
  <si>
    <t>sob demanda</t>
  </si>
  <si>
    <t>Aquisição de repelente</t>
  </si>
  <si>
    <t>Aquisição de insumos para o viveiro de mudas</t>
  </si>
  <si>
    <t>Aquisição de ferramentas</t>
  </si>
  <si>
    <t>Aquisição de produtos para pintura</t>
  </si>
  <si>
    <t>Renovação dos extintores (validade dos extintores março - 2025)</t>
  </si>
  <si>
    <t>Aquisição de madeiras</t>
  </si>
  <si>
    <t>Mudas florais jardim do borboletário </t>
  </si>
  <si>
    <t>2000 </t>
  </si>
  <si>
    <t>R$ 3.000,00 </t>
  </si>
  <si>
    <t>Fev/25 </t>
  </si>
  <si>
    <t>Pilhas AA </t>
  </si>
  <si>
    <t>300 </t>
  </si>
  <si>
    <t>R$ 300,00 </t>
  </si>
  <si>
    <t>Jun/25 </t>
  </si>
  <si>
    <t>baixa</t>
  </si>
  <si>
    <t>Serviço veterinário </t>
  </si>
  <si>
    <t> 1</t>
  </si>
  <si>
    <t>R$ 10.000,00 </t>
  </si>
  <si>
    <t>Filtro pressurizado lago ornamental </t>
  </si>
  <si>
    <t>1 </t>
  </si>
  <si>
    <t>R$ 1.500,00 </t>
  </si>
  <si>
    <t>Abr/25 </t>
  </si>
  <si>
    <t>Bomba submersa para lago ornamental </t>
  </si>
  <si>
    <t>R$ 1.300,00 </t>
  </si>
  <si>
    <t>Serviços Gráficos (Placas e Banners)  </t>
  </si>
  <si>
    <t> Televisor</t>
  </si>
  <si>
    <t>Material papelaria   </t>
  </si>
  <si>
    <t>R$ 1.000,00 </t>
  </si>
  <si>
    <t>Contratação de limpeza predial</t>
  </si>
  <si>
    <t>2 funcionarios</t>
  </si>
  <si>
    <t>Manutenção de veiculos (mão de obra)</t>
  </si>
  <si>
    <t>Lavagem de veículos</t>
  </si>
  <si>
    <t>Água e esgoto</t>
  </si>
  <si>
    <t>Energia</t>
  </si>
  <si>
    <t>Telefonia</t>
  </si>
  <si>
    <t>Internet</t>
  </si>
  <si>
    <t>Dedetização</t>
  </si>
  <si>
    <t>Seguro de veículos</t>
  </si>
  <si>
    <t>Manutenção de impressoras e computador</t>
  </si>
  <si>
    <t>Manutenção das câmeras trap</t>
  </si>
  <si>
    <t>Manutenção de motoserras, roçadeiras e equipamentos</t>
  </si>
  <si>
    <t>Contratação de pessoa jurídica para manutenção predial da FJPO</t>
  </si>
  <si>
    <t>Materiais de expediente</t>
  </si>
  <si>
    <t>Tonner de impressora</t>
  </si>
  <si>
    <t>media</t>
  </si>
  <si>
    <t>Gêneros alimentícios</t>
  </si>
  <si>
    <t>Materiais de limpeza</t>
  </si>
  <si>
    <t>Peças para manutenção de impressoras e computadores</t>
  </si>
  <si>
    <t>Aquisição de combustível</t>
  </si>
  <si>
    <t>Aquisição de peças para veículos</t>
  </si>
  <si>
    <t>Aquisição de peças para manutenção das câmeras</t>
  </si>
  <si>
    <t>Aquisição de materiais para manutenção de cercas</t>
  </si>
  <si>
    <t>Aquisição de ferramentas para serviços operacionais</t>
  </si>
  <si>
    <t xml:space="preserve">Aquisição de EPIs para serviços técnicos e administrativos </t>
  </si>
  <si>
    <t>Aquisição de materiais para construção, como tintas, cimento, madeira, areia, pedra, ferro, lâmpadas, tomadas, fios, etc.</t>
  </si>
  <si>
    <t>Aquisição de equipamentos operacionais</t>
  </si>
  <si>
    <t xml:space="preserve">Aquisição de óleos, lubricicantes </t>
  </si>
  <si>
    <t>relógio de ponto</t>
  </si>
  <si>
    <t>cesta básica</t>
  </si>
  <si>
    <t>Código</t>
  </si>
  <si>
    <t>R$ 3.000,00</t>
  </si>
  <si>
    <t>Aquisição de EPIs - Manejo e Proteção</t>
  </si>
  <si>
    <t>Aquisição de roda com pneu para Amarok Prata</t>
  </si>
  <si>
    <t>Aquisição de equipamentos para brigada FJPO</t>
  </si>
  <si>
    <t xml:space="preserve"> 7 veículos</t>
  </si>
  <si>
    <t>7 veículos</t>
  </si>
  <si>
    <t>maio/25</t>
  </si>
  <si>
    <t>Aquisição de veículos e motobomba (combate incêndios)</t>
  </si>
  <si>
    <t>Plano de Contratação Anual 2025 - FJPO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</si>
</sst>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R$&quot;\ #,##0.00;[Red]\-&quot;R$&quot;\ #,##0.00"/>
    <numFmt numFmtId="164" formatCode="&quot;R$&quot;\ #,##0.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Palatino Linotype"/>
      <family val="1"/>
    </font>
    <font>
      <b/>
      <sz val="11"/>
      <color theme="1"/>
      <name val="Palatino Linotype"/>
      <family val="1"/>
    </font>
    <font>
      <sz val="11"/>
      <name val="Palatino Linotype"/>
      <family val="1"/>
    </font>
    <font>
      <sz val="11"/>
      <color rgb="FF000000"/>
      <name val="Palatino Linotype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wrapText="1"/>
    </xf>
    <xf numFmtId="164" fontId="3" fillId="0" borderId="2" xfId="0" applyNumberFormat="1" applyFont="1" applyBorder="1" applyAlignment="1">
      <alignment horizontal="right"/>
    </xf>
    <xf numFmtId="0" fontId="1" fillId="0" borderId="2" xfId="0" applyFont="1" applyBorder="1" applyAlignment="1">
      <alignment horizontal="center" wrapText="1"/>
    </xf>
    <xf numFmtId="164" fontId="1" fillId="0" borderId="2" xfId="0" applyNumberFormat="1" applyFont="1" applyBorder="1" applyAlignment="1">
      <alignment horizontal="right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1" fillId="0" borderId="2" xfId="0" applyFont="1" applyBorder="1"/>
    <xf numFmtId="0" fontId="1" fillId="0" borderId="0" xfId="0" applyFont="1" applyAlignment="1">
      <alignment wrapText="1"/>
    </xf>
    <xf numFmtId="0" fontId="1" fillId="0" borderId="4" xfId="0" applyFont="1" applyBorder="1" applyAlignment="1">
      <alignment horizontal="center"/>
    </xf>
    <xf numFmtId="17" fontId="1" fillId="0" borderId="2" xfId="0" quotePrefix="1" applyNumberFormat="1" applyFont="1" applyBorder="1" applyAlignment="1">
      <alignment horizontal="center" wrapText="1"/>
    </xf>
    <xf numFmtId="164" fontId="1" fillId="0" borderId="2" xfId="0" applyNumberFormat="1" applyFont="1" applyFill="1" applyBorder="1" applyAlignment="1">
      <alignment horizontal="right"/>
    </xf>
    <xf numFmtId="0" fontId="1" fillId="0" borderId="3" xfId="0" applyFont="1" applyBorder="1" applyAlignment="1">
      <alignment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/>
    <xf numFmtId="17" fontId="1" fillId="0" borderId="2" xfId="0" applyNumberFormat="1" applyFont="1" applyBorder="1" applyAlignment="1">
      <alignment horizontal="center"/>
    </xf>
    <xf numFmtId="0" fontId="0" fillId="0" borderId="0" xfId="0" applyAlignment="1"/>
    <xf numFmtId="0" fontId="0" fillId="0" borderId="0" xfId="0" applyAlignment="1">
      <alignment vertical="center"/>
    </xf>
    <xf numFmtId="0" fontId="1" fillId="0" borderId="2" xfId="0" applyFont="1" applyBorder="1" applyAlignment="1">
      <alignment horizontal="right"/>
    </xf>
    <xf numFmtId="0" fontId="1" fillId="0" borderId="2" xfId="0" applyFont="1" applyBorder="1" applyAlignment="1">
      <alignment horizontal="right" wrapText="1"/>
    </xf>
    <xf numFmtId="0" fontId="1" fillId="0" borderId="3" xfId="0" applyFont="1" applyBorder="1" applyAlignment="1">
      <alignment horizontal="right"/>
    </xf>
    <xf numFmtId="0" fontId="1" fillId="0" borderId="5" xfId="0" applyFont="1" applyBorder="1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Fill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/>
    </xf>
    <xf numFmtId="0" fontId="0" fillId="0" borderId="0" xfId="0" applyFill="1" applyAlignment="1"/>
    <xf numFmtId="0" fontId="1" fillId="0" borderId="2" xfId="0" applyFont="1" applyFill="1" applyBorder="1" applyAlignment="1">
      <alignment wrapText="1"/>
    </xf>
    <xf numFmtId="0" fontId="1" fillId="0" borderId="2" xfId="0" applyFont="1" applyFill="1" applyBorder="1" applyAlignment="1">
      <alignment horizontal="right"/>
    </xf>
    <xf numFmtId="164" fontId="3" fillId="0" borderId="2" xfId="0" applyNumberFormat="1" applyFont="1" applyFill="1" applyBorder="1" applyAlignment="1">
      <alignment horizontal="right"/>
    </xf>
    <xf numFmtId="17" fontId="1" fillId="0" borderId="2" xfId="0" applyNumberFormat="1" applyFont="1" applyFill="1" applyBorder="1" applyAlignment="1">
      <alignment horizontal="center" wrapText="1"/>
    </xf>
    <xf numFmtId="0" fontId="1" fillId="0" borderId="0" xfId="0" applyFont="1" applyFill="1"/>
    <xf numFmtId="164" fontId="1" fillId="0" borderId="2" xfId="0" applyNumberFormat="1" applyFont="1" applyFill="1" applyBorder="1" applyAlignment="1">
      <alignment horizontal="center"/>
    </xf>
    <xf numFmtId="17" fontId="1" fillId="0" borderId="2" xfId="0" applyNumberFormat="1" applyFont="1" applyFill="1" applyBorder="1" applyAlignment="1">
      <alignment horizontal="center"/>
    </xf>
    <xf numFmtId="0" fontId="4" fillId="0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right"/>
    </xf>
    <xf numFmtId="8" fontId="1" fillId="0" borderId="2" xfId="0" applyNumberFormat="1" applyFont="1" applyFill="1" applyBorder="1" applyAlignment="1">
      <alignment horizontal="right" vertical="center"/>
    </xf>
    <xf numFmtId="17" fontId="4" fillId="0" borderId="2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5"/>
  <sheetViews>
    <sheetView tabSelected="1" view="pageBreakPreview" zoomScale="60" zoomScaleNormal="100" workbookViewId="0">
      <selection sqref="A1:XFD1048576"/>
    </sheetView>
  </sheetViews>
  <sheetFormatPr defaultRowHeight="16.5" x14ac:dyDescent="0.3"/>
  <cols>
    <col min="1" max="1" width="5.42578125" style="29" bestFit="1" customWidth="1"/>
    <col min="2" max="2" width="8" style="1" bestFit="1" customWidth="1"/>
    <col min="3" max="3" width="56.42578125" style="11" bestFit="1" customWidth="1"/>
    <col min="4" max="4" width="14.5703125" style="19" bestFit="1" customWidth="1"/>
    <col min="5" max="5" width="19.28515625" style="2" bestFit="1" customWidth="1"/>
    <col min="6" max="6" width="14.7109375" style="2" bestFit="1" customWidth="1"/>
    <col min="7" max="7" width="36.28515625" style="2" bestFit="1" customWidth="1"/>
    <col min="8" max="8" width="20.85546875" style="2" bestFit="1" customWidth="1"/>
    <col min="9" max="9" width="11.5703125" style="2" bestFit="1" customWidth="1"/>
    <col min="10" max="16384" width="9.140625" style="2"/>
  </cols>
  <sheetData>
    <row r="1" spans="1:10" ht="18" thickTop="1" x14ac:dyDescent="0.35">
      <c r="B1" s="44" t="s">
        <v>87</v>
      </c>
      <c r="C1" s="44"/>
      <c r="D1" s="44"/>
      <c r="E1" s="44"/>
      <c r="F1" s="44"/>
      <c r="G1" s="44"/>
      <c r="H1" s="44"/>
      <c r="I1" s="44"/>
    </row>
    <row r="2" spans="1:10" s="19" customFormat="1" ht="17.25" x14ac:dyDescent="0.25">
      <c r="A2" s="30" t="s">
        <v>0</v>
      </c>
      <c r="B2" s="16" t="s">
        <v>78</v>
      </c>
      <c r="C2" s="17" t="s">
        <v>1</v>
      </c>
      <c r="D2" s="16" t="s">
        <v>2</v>
      </c>
      <c r="E2" s="16" t="s">
        <v>3</v>
      </c>
      <c r="F2" s="16" t="s">
        <v>4</v>
      </c>
      <c r="G2" s="17" t="s">
        <v>5</v>
      </c>
      <c r="H2" s="16" t="s">
        <v>6</v>
      </c>
      <c r="I2" s="16" t="s">
        <v>7</v>
      </c>
      <c r="J2" s="18"/>
    </row>
    <row r="3" spans="1:10" s="37" customFormat="1" ht="66" x14ac:dyDescent="0.3">
      <c r="A3" s="31">
        <v>1</v>
      </c>
      <c r="B3" s="31">
        <v>0</v>
      </c>
      <c r="C3" s="33" t="s">
        <v>14</v>
      </c>
      <c r="D3" s="34" t="s">
        <v>15</v>
      </c>
      <c r="E3" s="35">
        <v>513898</v>
      </c>
      <c r="F3" s="31" t="s">
        <v>8</v>
      </c>
      <c r="G3" s="36">
        <v>45748</v>
      </c>
      <c r="H3" s="31" t="s">
        <v>16</v>
      </c>
      <c r="I3" s="31" t="s">
        <v>10</v>
      </c>
    </row>
    <row r="4" spans="1:10" s="37" customFormat="1" ht="33" x14ac:dyDescent="0.3">
      <c r="A4" s="31">
        <v>2</v>
      </c>
      <c r="B4" s="31">
        <v>0</v>
      </c>
      <c r="C4" s="33" t="s">
        <v>17</v>
      </c>
      <c r="D4" s="34" t="s">
        <v>18</v>
      </c>
      <c r="E4" s="14">
        <v>15000</v>
      </c>
      <c r="F4" s="38" t="s">
        <v>8</v>
      </c>
      <c r="G4" s="39">
        <v>45809</v>
      </c>
      <c r="H4" s="31" t="s">
        <v>9</v>
      </c>
      <c r="I4" s="31" t="s">
        <v>11</v>
      </c>
    </row>
    <row r="5" spans="1:10" s="37" customFormat="1" x14ac:dyDescent="0.3">
      <c r="A5" s="31">
        <v>3</v>
      </c>
      <c r="B5" s="31">
        <v>0</v>
      </c>
      <c r="C5" s="33" t="s">
        <v>19</v>
      </c>
      <c r="D5" s="34" t="s">
        <v>18</v>
      </c>
      <c r="E5" s="14">
        <v>5000</v>
      </c>
      <c r="F5" s="38" t="s">
        <v>8</v>
      </c>
      <c r="G5" s="39">
        <v>45809</v>
      </c>
      <c r="H5" s="31" t="s">
        <v>9</v>
      </c>
      <c r="I5" s="31" t="s">
        <v>11</v>
      </c>
    </row>
    <row r="6" spans="1:10" s="37" customFormat="1" x14ac:dyDescent="0.3">
      <c r="A6" s="31">
        <v>4</v>
      </c>
      <c r="B6" s="31">
        <v>0</v>
      </c>
      <c r="C6" s="33" t="s">
        <v>20</v>
      </c>
      <c r="D6" s="34" t="s">
        <v>18</v>
      </c>
      <c r="E6" s="14">
        <v>15000</v>
      </c>
      <c r="F6" s="38" t="s">
        <v>8</v>
      </c>
      <c r="G6" s="39">
        <v>45658</v>
      </c>
      <c r="H6" s="31" t="s">
        <v>9</v>
      </c>
      <c r="I6" s="31" t="s">
        <v>11</v>
      </c>
    </row>
    <row r="7" spans="1:10" s="37" customFormat="1" x14ac:dyDescent="0.3">
      <c r="A7" s="31">
        <v>5</v>
      </c>
      <c r="B7" s="31">
        <v>0</v>
      </c>
      <c r="C7" s="33" t="s">
        <v>21</v>
      </c>
      <c r="D7" s="34" t="s">
        <v>18</v>
      </c>
      <c r="E7" s="14">
        <v>10000</v>
      </c>
      <c r="F7" s="38" t="s">
        <v>8</v>
      </c>
      <c r="G7" s="39">
        <v>45717</v>
      </c>
      <c r="H7" s="31" t="s">
        <v>9</v>
      </c>
      <c r="I7" s="31" t="s">
        <v>11</v>
      </c>
    </row>
    <row r="8" spans="1:10" s="37" customFormat="1" x14ac:dyDescent="0.3">
      <c r="A8" s="31">
        <v>6</v>
      </c>
      <c r="B8" s="31">
        <v>0</v>
      </c>
      <c r="C8" s="33" t="s">
        <v>22</v>
      </c>
      <c r="D8" s="34" t="s">
        <v>18</v>
      </c>
      <c r="E8" s="14">
        <v>1800</v>
      </c>
      <c r="F8" s="38" t="s">
        <v>8</v>
      </c>
      <c r="G8" s="39">
        <v>45717</v>
      </c>
      <c r="H8" s="31" t="s">
        <v>9</v>
      </c>
      <c r="I8" s="31" t="s">
        <v>11</v>
      </c>
    </row>
    <row r="9" spans="1:10" s="37" customFormat="1" x14ac:dyDescent="0.3">
      <c r="A9" s="31">
        <v>7</v>
      </c>
      <c r="B9" s="31"/>
      <c r="C9" s="33" t="s">
        <v>80</v>
      </c>
      <c r="D9" s="34" t="s">
        <v>18</v>
      </c>
      <c r="E9" s="14">
        <v>8185</v>
      </c>
      <c r="F9" s="38" t="s">
        <v>8</v>
      </c>
      <c r="G9" s="39">
        <v>45717</v>
      </c>
      <c r="H9" s="31" t="s">
        <v>9</v>
      </c>
      <c r="I9" s="31" t="s">
        <v>11</v>
      </c>
    </row>
    <row r="10" spans="1:10" s="37" customFormat="1" ht="33" x14ac:dyDescent="0.3">
      <c r="A10" s="31">
        <v>8</v>
      </c>
      <c r="B10" s="31">
        <v>0</v>
      </c>
      <c r="C10" s="33" t="s">
        <v>23</v>
      </c>
      <c r="D10" s="34" t="s">
        <v>18</v>
      </c>
      <c r="E10" s="14">
        <v>1000</v>
      </c>
      <c r="F10" s="38" t="s">
        <v>8</v>
      </c>
      <c r="G10" s="39">
        <v>45689</v>
      </c>
      <c r="H10" s="31" t="s">
        <v>9</v>
      </c>
      <c r="I10" s="31" t="s">
        <v>10</v>
      </c>
    </row>
    <row r="11" spans="1:10" s="37" customFormat="1" x14ac:dyDescent="0.3">
      <c r="A11" s="31">
        <v>9</v>
      </c>
      <c r="B11" s="31">
        <v>0</v>
      </c>
      <c r="C11" s="33" t="s">
        <v>24</v>
      </c>
      <c r="D11" s="34" t="s">
        <v>18</v>
      </c>
      <c r="E11" s="14">
        <v>6000</v>
      </c>
      <c r="F11" s="38" t="s">
        <v>8</v>
      </c>
      <c r="G11" s="39">
        <v>45809</v>
      </c>
      <c r="H11" s="31" t="s">
        <v>9</v>
      </c>
      <c r="I11" s="31" t="s">
        <v>11</v>
      </c>
    </row>
    <row r="12" spans="1:10" s="37" customFormat="1" x14ac:dyDescent="0.3">
      <c r="A12" s="31">
        <v>10</v>
      </c>
      <c r="B12" s="9">
        <v>0</v>
      </c>
      <c r="C12" s="40" t="s">
        <v>25</v>
      </c>
      <c r="D12" s="41" t="s">
        <v>26</v>
      </c>
      <c r="E12" s="42" t="s">
        <v>27</v>
      </c>
      <c r="F12" s="31" t="s">
        <v>8</v>
      </c>
      <c r="G12" s="9" t="s">
        <v>28</v>
      </c>
      <c r="H12" s="31" t="s">
        <v>9</v>
      </c>
      <c r="I12" s="9" t="s">
        <v>11</v>
      </c>
    </row>
    <row r="13" spans="1:10" s="37" customFormat="1" x14ac:dyDescent="0.3">
      <c r="A13" s="31">
        <v>11</v>
      </c>
      <c r="B13" s="9">
        <v>0</v>
      </c>
      <c r="C13" s="40" t="s">
        <v>29</v>
      </c>
      <c r="D13" s="41" t="s">
        <v>30</v>
      </c>
      <c r="E13" s="42" t="s">
        <v>31</v>
      </c>
      <c r="F13" s="31" t="s">
        <v>8</v>
      </c>
      <c r="G13" s="9" t="s">
        <v>32</v>
      </c>
      <c r="H13" s="31" t="s">
        <v>9</v>
      </c>
      <c r="I13" s="9" t="s">
        <v>33</v>
      </c>
    </row>
    <row r="14" spans="1:10" s="37" customFormat="1" x14ac:dyDescent="0.3">
      <c r="A14" s="31">
        <v>12</v>
      </c>
      <c r="B14" s="9">
        <v>0</v>
      </c>
      <c r="C14" s="40" t="s">
        <v>34</v>
      </c>
      <c r="D14" s="41" t="s">
        <v>35</v>
      </c>
      <c r="E14" s="42" t="s">
        <v>36</v>
      </c>
      <c r="F14" s="31" t="s">
        <v>8</v>
      </c>
      <c r="G14" s="9" t="s">
        <v>28</v>
      </c>
      <c r="H14" s="31" t="s">
        <v>16</v>
      </c>
      <c r="I14" s="9" t="s">
        <v>11</v>
      </c>
    </row>
    <row r="15" spans="1:10" s="37" customFormat="1" x14ac:dyDescent="0.3">
      <c r="A15" s="31">
        <v>13</v>
      </c>
      <c r="B15" s="9">
        <v>0</v>
      </c>
      <c r="C15" s="40" t="s">
        <v>37</v>
      </c>
      <c r="D15" s="41" t="s">
        <v>38</v>
      </c>
      <c r="E15" s="42" t="s">
        <v>39</v>
      </c>
      <c r="F15" s="31" t="s">
        <v>13</v>
      </c>
      <c r="G15" s="9" t="s">
        <v>40</v>
      </c>
      <c r="H15" s="31" t="s">
        <v>9</v>
      </c>
      <c r="I15" s="9" t="s">
        <v>11</v>
      </c>
    </row>
    <row r="16" spans="1:10" s="37" customFormat="1" x14ac:dyDescent="0.3">
      <c r="A16" s="31">
        <v>14</v>
      </c>
      <c r="B16" s="9">
        <v>0</v>
      </c>
      <c r="C16" s="40" t="s">
        <v>41</v>
      </c>
      <c r="D16" s="41" t="s">
        <v>38</v>
      </c>
      <c r="E16" s="42" t="s">
        <v>42</v>
      </c>
      <c r="F16" s="31" t="s">
        <v>13</v>
      </c>
      <c r="G16" s="9" t="s">
        <v>40</v>
      </c>
      <c r="H16" s="31" t="s">
        <v>9</v>
      </c>
      <c r="I16" s="9" t="s">
        <v>11</v>
      </c>
    </row>
    <row r="17" spans="1:9" s="37" customFormat="1" x14ac:dyDescent="0.3">
      <c r="A17" s="31">
        <v>15</v>
      </c>
      <c r="B17" s="31">
        <v>0</v>
      </c>
      <c r="C17" s="40" t="s">
        <v>43</v>
      </c>
      <c r="D17" s="41" t="s">
        <v>38</v>
      </c>
      <c r="E17" s="42">
        <v>5000</v>
      </c>
      <c r="F17" s="31" t="s">
        <v>8</v>
      </c>
      <c r="G17" s="43">
        <v>45689</v>
      </c>
      <c r="H17" s="31" t="s">
        <v>9</v>
      </c>
      <c r="I17" s="9" t="s">
        <v>10</v>
      </c>
    </row>
    <row r="18" spans="1:9" s="37" customFormat="1" x14ac:dyDescent="0.3">
      <c r="A18" s="31">
        <v>16</v>
      </c>
      <c r="B18" s="31">
        <v>0</v>
      </c>
      <c r="C18" s="40" t="s">
        <v>44</v>
      </c>
      <c r="D18" s="41" t="s">
        <v>35</v>
      </c>
      <c r="E18" s="42" t="s">
        <v>79</v>
      </c>
      <c r="F18" s="31" t="s">
        <v>13</v>
      </c>
      <c r="G18" s="43">
        <v>45809</v>
      </c>
      <c r="H18" s="31" t="s">
        <v>9</v>
      </c>
      <c r="I18" s="9" t="s">
        <v>11</v>
      </c>
    </row>
    <row r="19" spans="1:9" s="37" customFormat="1" x14ac:dyDescent="0.3">
      <c r="A19" s="31">
        <v>17</v>
      </c>
      <c r="B19" s="31">
        <v>0</v>
      </c>
      <c r="C19" s="40" t="s">
        <v>45</v>
      </c>
      <c r="D19" s="41" t="s">
        <v>35</v>
      </c>
      <c r="E19" s="42" t="s">
        <v>46</v>
      </c>
      <c r="F19" s="31" t="s">
        <v>8</v>
      </c>
      <c r="G19" s="43">
        <v>45748</v>
      </c>
      <c r="H19" s="31" t="s">
        <v>9</v>
      </c>
      <c r="I19" s="9" t="s">
        <v>11</v>
      </c>
    </row>
    <row r="20" spans="1:9" x14ac:dyDescent="0.3">
      <c r="A20" s="31">
        <v>18</v>
      </c>
      <c r="B20" s="3">
        <v>0</v>
      </c>
      <c r="C20" s="10" t="s">
        <v>47</v>
      </c>
      <c r="D20" s="24" t="s">
        <v>48</v>
      </c>
      <c r="E20" s="7">
        <v>150000</v>
      </c>
      <c r="F20" s="3" t="s">
        <v>8</v>
      </c>
      <c r="G20" s="21">
        <v>45778</v>
      </c>
      <c r="H20" s="3" t="s">
        <v>16</v>
      </c>
      <c r="I20" s="3" t="s">
        <v>10</v>
      </c>
    </row>
    <row r="21" spans="1:9" x14ac:dyDescent="0.3">
      <c r="A21" s="31">
        <v>19</v>
      </c>
      <c r="B21" s="3">
        <v>0</v>
      </c>
      <c r="C21" s="4" t="s">
        <v>49</v>
      </c>
      <c r="D21" s="24" t="s">
        <v>12</v>
      </c>
      <c r="E21" s="7">
        <v>35000</v>
      </c>
      <c r="F21" s="3" t="s">
        <v>8</v>
      </c>
      <c r="G21" s="21">
        <v>45778</v>
      </c>
      <c r="H21" s="3" t="s">
        <v>16</v>
      </c>
      <c r="I21" s="3" t="s">
        <v>10</v>
      </c>
    </row>
    <row r="22" spans="1:9" x14ac:dyDescent="0.3">
      <c r="A22" s="31">
        <v>20</v>
      </c>
      <c r="B22" s="3">
        <v>0</v>
      </c>
      <c r="C22" s="10" t="s">
        <v>50</v>
      </c>
      <c r="D22" s="24" t="s">
        <v>83</v>
      </c>
      <c r="E22" s="7">
        <v>16000</v>
      </c>
      <c r="F22" s="3" t="s">
        <v>8</v>
      </c>
      <c r="G22" s="21">
        <v>45658</v>
      </c>
      <c r="H22" s="3" t="s">
        <v>16</v>
      </c>
      <c r="I22" s="3" t="s">
        <v>11</v>
      </c>
    </row>
    <row r="23" spans="1:9" x14ac:dyDescent="0.3">
      <c r="A23" s="31">
        <v>21</v>
      </c>
      <c r="B23" s="3">
        <v>0</v>
      </c>
      <c r="C23" s="10" t="s">
        <v>51</v>
      </c>
      <c r="D23" s="24" t="s">
        <v>12</v>
      </c>
      <c r="E23" s="7">
        <v>55000</v>
      </c>
      <c r="F23" s="3" t="s">
        <v>8</v>
      </c>
      <c r="G23" s="21">
        <v>45658</v>
      </c>
      <c r="H23" s="3" t="s">
        <v>16</v>
      </c>
      <c r="I23" s="3" t="s">
        <v>10</v>
      </c>
    </row>
    <row r="24" spans="1:9" x14ac:dyDescent="0.3">
      <c r="A24" s="31">
        <v>22</v>
      </c>
      <c r="B24" s="3">
        <v>0</v>
      </c>
      <c r="C24" s="10" t="s">
        <v>52</v>
      </c>
      <c r="D24" s="24" t="s">
        <v>12</v>
      </c>
      <c r="E24" s="7">
        <v>6000</v>
      </c>
      <c r="F24" s="3" t="s">
        <v>8</v>
      </c>
      <c r="G24" s="21">
        <v>45658</v>
      </c>
      <c r="H24" s="3" t="s">
        <v>16</v>
      </c>
      <c r="I24" s="3" t="s">
        <v>10</v>
      </c>
    </row>
    <row r="25" spans="1:9" x14ac:dyDescent="0.3">
      <c r="A25" s="31">
        <v>23</v>
      </c>
      <c r="B25" s="3">
        <v>0</v>
      </c>
      <c r="C25" s="10" t="s">
        <v>53</v>
      </c>
      <c r="D25" s="24" t="s">
        <v>12</v>
      </c>
      <c r="E25" s="7">
        <v>20000</v>
      </c>
      <c r="F25" s="3" t="s">
        <v>8</v>
      </c>
      <c r="G25" s="21">
        <v>45658</v>
      </c>
      <c r="H25" s="3" t="s">
        <v>16</v>
      </c>
      <c r="I25" s="3" t="s">
        <v>10</v>
      </c>
    </row>
    <row r="26" spans="1:9" x14ac:dyDescent="0.3">
      <c r="A26" s="31">
        <v>24</v>
      </c>
      <c r="B26" s="3">
        <v>0</v>
      </c>
      <c r="C26" s="10" t="s">
        <v>54</v>
      </c>
      <c r="D26" s="24" t="s">
        <v>12</v>
      </c>
      <c r="E26" s="7">
        <v>6240</v>
      </c>
      <c r="F26" s="3" t="s">
        <v>8</v>
      </c>
      <c r="G26" s="21">
        <v>45658</v>
      </c>
      <c r="H26" s="3" t="s">
        <v>16</v>
      </c>
      <c r="I26" s="3" t="s">
        <v>10</v>
      </c>
    </row>
    <row r="27" spans="1:9" x14ac:dyDescent="0.3">
      <c r="A27" s="31">
        <v>25</v>
      </c>
      <c r="B27" s="3">
        <v>0</v>
      </c>
      <c r="C27" s="10" t="s">
        <v>55</v>
      </c>
      <c r="D27" s="24" t="s">
        <v>12</v>
      </c>
      <c r="E27" s="7">
        <v>3600</v>
      </c>
      <c r="F27" s="3" t="s">
        <v>8</v>
      </c>
      <c r="G27" s="21">
        <v>45658</v>
      </c>
      <c r="H27" s="3" t="s">
        <v>16</v>
      </c>
      <c r="I27" s="3" t="s">
        <v>33</v>
      </c>
    </row>
    <row r="28" spans="1:9" x14ac:dyDescent="0.3">
      <c r="A28" s="31">
        <v>26</v>
      </c>
      <c r="B28" s="6">
        <v>0</v>
      </c>
      <c r="C28" s="10" t="s">
        <v>56</v>
      </c>
      <c r="D28" s="24" t="s">
        <v>84</v>
      </c>
      <c r="E28" s="7">
        <v>25000</v>
      </c>
      <c r="F28" s="3" t="s">
        <v>8</v>
      </c>
      <c r="G28" s="21">
        <v>45658</v>
      </c>
      <c r="H28" s="3" t="s">
        <v>16</v>
      </c>
      <c r="I28" s="3" t="s">
        <v>10</v>
      </c>
    </row>
    <row r="29" spans="1:9" x14ac:dyDescent="0.3">
      <c r="A29" s="31">
        <v>27</v>
      </c>
      <c r="B29" s="3">
        <v>0</v>
      </c>
      <c r="C29" s="4" t="s">
        <v>57</v>
      </c>
      <c r="D29" s="24" t="s">
        <v>12</v>
      </c>
      <c r="E29" s="7">
        <v>2000</v>
      </c>
      <c r="F29" s="3" t="s">
        <v>13</v>
      </c>
      <c r="G29" s="21">
        <v>45658</v>
      </c>
      <c r="H29" s="3" t="s">
        <v>9</v>
      </c>
      <c r="I29" s="3" t="s">
        <v>11</v>
      </c>
    </row>
    <row r="30" spans="1:9" x14ac:dyDescent="0.3">
      <c r="A30" s="31">
        <v>28</v>
      </c>
      <c r="B30" s="3">
        <v>0</v>
      </c>
      <c r="C30" s="10" t="s">
        <v>58</v>
      </c>
      <c r="D30" s="24" t="s">
        <v>12</v>
      </c>
      <c r="E30" s="7">
        <v>2000</v>
      </c>
      <c r="F30" s="3" t="s">
        <v>13</v>
      </c>
      <c r="G30" s="21">
        <v>45748</v>
      </c>
      <c r="H30" s="3" t="s">
        <v>9</v>
      </c>
      <c r="I30" s="3" t="s">
        <v>33</v>
      </c>
    </row>
    <row r="31" spans="1:9" x14ac:dyDescent="0.3">
      <c r="A31" s="31">
        <v>29</v>
      </c>
      <c r="B31" s="3">
        <v>0</v>
      </c>
      <c r="C31" s="4" t="s">
        <v>59</v>
      </c>
      <c r="D31" s="24" t="s">
        <v>12</v>
      </c>
      <c r="E31" s="7">
        <v>8000</v>
      </c>
      <c r="F31" s="3" t="s">
        <v>8</v>
      </c>
      <c r="G31" s="21">
        <v>45748</v>
      </c>
      <c r="H31" s="3" t="s">
        <v>9</v>
      </c>
      <c r="I31" s="3" t="s">
        <v>10</v>
      </c>
    </row>
    <row r="32" spans="1:9" ht="33" x14ac:dyDescent="0.3">
      <c r="A32" s="31">
        <v>30</v>
      </c>
      <c r="B32" s="3">
        <v>0</v>
      </c>
      <c r="C32" s="4" t="s">
        <v>60</v>
      </c>
      <c r="D32" s="25" t="s">
        <v>12</v>
      </c>
      <c r="E32" s="7">
        <v>5000</v>
      </c>
      <c r="F32" s="3" t="s">
        <v>13</v>
      </c>
      <c r="G32" s="21">
        <v>45689</v>
      </c>
      <c r="H32" s="3" t="s">
        <v>9</v>
      </c>
      <c r="I32" s="3" t="s">
        <v>11</v>
      </c>
    </row>
    <row r="33" spans="1:9" x14ac:dyDescent="0.3">
      <c r="A33" s="31">
        <v>31</v>
      </c>
      <c r="B33" s="3">
        <v>0</v>
      </c>
      <c r="C33" s="10" t="s">
        <v>86</v>
      </c>
      <c r="D33" s="24" t="s">
        <v>12</v>
      </c>
      <c r="E33" s="7">
        <v>350000</v>
      </c>
      <c r="F33" s="3" t="s">
        <v>8</v>
      </c>
      <c r="G33" s="21">
        <v>45809</v>
      </c>
      <c r="H33" s="3" t="s">
        <v>16</v>
      </c>
      <c r="I33" s="3" t="s">
        <v>10</v>
      </c>
    </row>
    <row r="34" spans="1:9" x14ac:dyDescent="0.3">
      <c r="A34" s="31">
        <v>32</v>
      </c>
      <c r="B34" s="3">
        <v>0</v>
      </c>
      <c r="C34" s="10" t="s">
        <v>61</v>
      </c>
      <c r="D34" s="24" t="s">
        <v>18</v>
      </c>
      <c r="E34" s="7">
        <v>10000</v>
      </c>
      <c r="F34" s="3" t="s">
        <v>8</v>
      </c>
      <c r="G34" s="21">
        <v>45748</v>
      </c>
      <c r="H34" s="3" t="s">
        <v>9</v>
      </c>
      <c r="I34" s="3" t="s">
        <v>11</v>
      </c>
    </row>
    <row r="35" spans="1:9" x14ac:dyDescent="0.3">
      <c r="A35" s="31">
        <v>33</v>
      </c>
      <c r="B35" s="3">
        <v>0</v>
      </c>
      <c r="C35" s="10" t="s">
        <v>62</v>
      </c>
      <c r="D35" s="24" t="s">
        <v>18</v>
      </c>
      <c r="E35" s="7">
        <v>20000</v>
      </c>
      <c r="F35" s="3" t="s">
        <v>8</v>
      </c>
      <c r="G35" s="21">
        <v>45748</v>
      </c>
      <c r="H35" s="3" t="s">
        <v>9</v>
      </c>
      <c r="I35" s="3" t="s">
        <v>63</v>
      </c>
    </row>
    <row r="36" spans="1:9" x14ac:dyDescent="0.3">
      <c r="A36" s="31">
        <v>34</v>
      </c>
      <c r="B36" s="3">
        <v>0</v>
      </c>
      <c r="C36" s="10" t="s">
        <v>64</v>
      </c>
      <c r="D36" s="24" t="s">
        <v>18</v>
      </c>
      <c r="E36" s="7">
        <v>10000</v>
      </c>
      <c r="F36" s="3" t="s">
        <v>8</v>
      </c>
      <c r="G36" s="21">
        <v>45778</v>
      </c>
      <c r="H36" s="3" t="s">
        <v>9</v>
      </c>
      <c r="I36" s="3" t="s">
        <v>11</v>
      </c>
    </row>
    <row r="37" spans="1:9" x14ac:dyDescent="0.3">
      <c r="A37" s="31">
        <v>35</v>
      </c>
      <c r="B37" s="3">
        <v>0</v>
      </c>
      <c r="C37" s="10" t="s">
        <v>65</v>
      </c>
      <c r="D37" s="24" t="s">
        <v>18</v>
      </c>
      <c r="E37" s="7">
        <v>14000</v>
      </c>
      <c r="F37" s="3" t="s">
        <v>8</v>
      </c>
      <c r="G37" s="21">
        <v>45748</v>
      </c>
      <c r="H37" s="3" t="s">
        <v>9</v>
      </c>
      <c r="I37" s="3" t="s">
        <v>10</v>
      </c>
    </row>
    <row r="38" spans="1:9" x14ac:dyDescent="0.3">
      <c r="A38" s="31">
        <v>36</v>
      </c>
      <c r="B38" s="3">
        <v>0</v>
      </c>
      <c r="C38" s="4" t="s">
        <v>66</v>
      </c>
      <c r="D38" s="24" t="s">
        <v>18</v>
      </c>
      <c r="E38" s="7">
        <v>2000</v>
      </c>
      <c r="F38" s="3" t="s">
        <v>13</v>
      </c>
      <c r="G38" s="21">
        <v>45717</v>
      </c>
      <c r="H38" s="3" t="s">
        <v>9</v>
      </c>
      <c r="I38" s="3" t="s">
        <v>11</v>
      </c>
    </row>
    <row r="39" spans="1:9" x14ac:dyDescent="0.3">
      <c r="A39" s="31">
        <v>37</v>
      </c>
      <c r="B39" s="3">
        <v>0</v>
      </c>
      <c r="C39" s="10" t="s">
        <v>67</v>
      </c>
      <c r="D39" s="24" t="s">
        <v>18</v>
      </c>
      <c r="E39" s="7">
        <v>30000</v>
      </c>
      <c r="F39" s="3" t="s">
        <v>8</v>
      </c>
      <c r="G39" s="21">
        <v>45658</v>
      </c>
      <c r="H39" s="3" t="s">
        <v>16</v>
      </c>
      <c r="I39" s="3" t="s">
        <v>10</v>
      </c>
    </row>
    <row r="40" spans="1:9" x14ac:dyDescent="0.3">
      <c r="A40" s="31">
        <v>38</v>
      </c>
      <c r="B40" s="3">
        <v>0</v>
      </c>
      <c r="C40" s="10" t="s">
        <v>68</v>
      </c>
      <c r="D40" s="24" t="s">
        <v>18</v>
      </c>
      <c r="E40" s="7">
        <v>35000</v>
      </c>
      <c r="F40" s="3" t="s">
        <v>8</v>
      </c>
      <c r="G40" s="21">
        <v>45778</v>
      </c>
      <c r="H40" s="3" t="s">
        <v>9</v>
      </c>
      <c r="I40" s="3" t="s">
        <v>10</v>
      </c>
    </row>
    <row r="41" spans="1:9" x14ac:dyDescent="0.3">
      <c r="A41" s="31">
        <v>39</v>
      </c>
      <c r="B41" s="3">
        <v>0</v>
      </c>
      <c r="C41" s="4" t="s">
        <v>69</v>
      </c>
      <c r="D41" s="24" t="s">
        <v>18</v>
      </c>
      <c r="E41" s="7">
        <v>26000</v>
      </c>
      <c r="F41" s="3" t="s">
        <v>13</v>
      </c>
      <c r="G41" s="21">
        <v>45717</v>
      </c>
      <c r="H41" s="3" t="s">
        <v>9</v>
      </c>
      <c r="I41" s="3" t="s">
        <v>10</v>
      </c>
    </row>
    <row r="42" spans="1:9" x14ac:dyDescent="0.3">
      <c r="A42" s="31">
        <v>40</v>
      </c>
      <c r="B42" s="3">
        <v>0</v>
      </c>
      <c r="C42" s="4" t="s">
        <v>70</v>
      </c>
      <c r="D42" s="24" t="s">
        <v>18</v>
      </c>
      <c r="E42" s="14">
        <v>5000</v>
      </c>
      <c r="F42" s="3" t="s">
        <v>8</v>
      </c>
      <c r="G42" s="21">
        <v>45748</v>
      </c>
      <c r="H42" s="3" t="s">
        <v>9</v>
      </c>
      <c r="I42" s="3" t="s">
        <v>10</v>
      </c>
    </row>
    <row r="43" spans="1:9" x14ac:dyDescent="0.3">
      <c r="A43" s="31">
        <v>41</v>
      </c>
      <c r="B43" s="3">
        <v>0</v>
      </c>
      <c r="C43" s="4" t="s">
        <v>71</v>
      </c>
      <c r="D43" s="24" t="s">
        <v>18</v>
      </c>
      <c r="E43" s="14">
        <v>6000</v>
      </c>
      <c r="F43" s="3" t="s">
        <v>8</v>
      </c>
      <c r="G43" s="21">
        <v>45748</v>
      </c>
      <c r="H43" s="3" t="s">
        <v>9</v>
      </c>
      <c r="I43" s="3" t="s">
        <v>10</v>
      </c>
    </row>
    <row r="44" spans="1:9" ht="33" x14ac:dyDescent="0.3">
      <c r="A44" s="31">
        <v>42</v>
      </c>
      <c r="B44" s="3">
        <v>0</v>
      </c>
      <c r="C44" s="4" t="s">
        <v>72</v>
      </c>
      <c r="D44" s="24" t="s">
        <v>18</v>
      </c>
      <c r="E44" s="14">
        <v>8185</v>
      </c>
      <c r="F44" s="3" t="s">
        <v>8</v>
      </c>
      <c r="G44" s="21">
        <v>45748</v>
      </c>
      <c r="H44" s="3" t="s">
        <v>9</v>
      </c>
      <c r="I44" s="3" t="s">
        <v>10</v>
      </c>
    </row>
    <row r="45" spans="1:9" ht="49.5" x14ac:dyDescent="0.3">
      <c r="A45" s="31">
        <v>43</v>
      </c>
      <c r="B45" s="3">
        <v>0</v>
      </c>
      <c r="C45" s="4" t="s">
        <v>73</v>
      </c>
      <c r="D45" s="24" t="s">
        <v>18</v>
      </c>
      <c r="E45" s="14">
        <v>8170</v>
      </c>
      <c r="F45" s="3" t="s">
        <v>13</v>
      </c>
      <c r="G45" s="21">
        <v>45717</v>
      </c>
      <c r="H45" s="3" t="s">
        <v>9</v>
      </c>
      <c r="I45" s="3" t="s">
        <v>11</v>
      </c>
    </row>
    <row r="46" spans="1:9" x14ac:dyDescent="0.3">
      <c r="A46" s="31">
        <v>44</v>
      </c>
      <c r="B46" s="3">
        <v>0</v>
      </c>
      <c r="C46" s="4" t="s">
        <v>74</v>
      </c>
      <c r="D46" s="24" t="s">
        <v>18</v>
      </c>
      <c r="E46" s="14">
        <v>8000</v>
      </c>
      <c r="F46" s="3" t="s">
        <v>9</v>
      </c>
      <c r="G46" s="21">
        <v>45717</v>
      </c>
      <c r="H46" s="3" t="s">
        <v>9</v>
      </c>
      <c r="I46" s="3" t="s">
        <v>10</v>
      </c>
    </row>
    <row r="47" spans="1:9" x14ac:dyDescent="0.3">
      <c r="A47" s="31">
        <v>45</v>
      </c>
      <c r="B47" s="3">
        <v>0</v>
      </c>
      <c r="C47" s="15" t="s">
        <v>81</v>
      </c>
      <c r="D47" s="24" t="s">
        <v>18</v>
      </c>
      <c r="E47" s="14">
        <v>1500</v>
      </c>
      <c r="F47" s="3" t="s">
        <v>9</v>
      </c>
      <c r="G47" s="21">
        <v>45717</v>
      </c>
      <c r="H47" s="3" t="s">
        <v>9</v>
      </c>
      <c r="I47" s="3" t="s">
        <v>11</v>
      </c>
    </row>
    <row r="48" spans="1:9" x14ac:dyDescent="0.3">
      <c r="A48" s="31">
        <v>46</v>
      </c>
      <c r="B48" s="3">
        <v>0</v>
      </c>
      <c r="C48" s="15" t="s">
        <v>82</v>
      </c>
      <c r="D48" s="24" t="s">
        <v>18</v>
      </c>
      <c r="E48" s="14">
        <v>8000</v>
      </c>
      <c r="F48" s="3" t="s">
        <v>8</v>
      </c>
      <c r="G48" s="21">
        <v>45839</v>
      </c>
      <c r="H48" s="3" t="s">
        <v>9</v>
      </c>
      <c r="I48" s="3" t="s">
        <v>11</v>
      </c>
    </row>
    <row r="49" spans="1:9" x14ac:dyDescent="0.3">
      <c r="A49" s="31">
        <v>47</v>
      </c>
      <c r="B49" s="3">
        <v>0</v>
      </c>
      <c r="C49" s="15" t="s">
        <v>75</v>
      </c>
      <c r="D49" s="26" t="s">
        <v>18</v>
      </c>
      <c r="E49" s="14">
        <v>5000</v>
      </c>
      <c r="F49" s="3" t="s">
        <v>8</v>
      </c>
      <c r="G49" s="21">
        <v>45658</v>
      </c>
      <c r="H49" s="3" t="s">
        <v>16</v>
      </c>
      <c r="I49" s="3" t="s">
        <v>11</v>
      </c>
    </row>
    <row r="50" spans="1:9" x14ac:dyDescent="0.3">
      <c r="A50" s="31">
        <v>48</v>
      </c>
      <c r="B50" s="12">
        <v>0</v>
      </c>
      <c r="C50" s="8" t="s">
        <v>76</v>
      </c>
      <c r="D50" s="27">
        <v>1</v>
      </c>
      <c r="E50" s="5">
        <v>1500</v>
      </c>
      <c r="F50" s="3" t="s">
        <v>9</v>
      </c>
      <c r="G50" s="13" t="s">
        <v>85</v>
      </c>
      <c r="H50" s="3" t="s">
        <v>16</v>
      </c>
      <c r="I50" s="3" t="s">
        <v>11</v>
      </c>
    </row>
    <row r="51" spans="1:9" x14ac:dyDescent="0.3">
      <c r="A51" s="31">
        <v>49</v>
      </c>
      <c r="B51" s="12">
        <v>0</v>
      </c>
      <c r="C51" s="8" t="s">
        <v>77</v>
      </c>
      <c r="D51" s="27">
        <f>20*12</f>
        <v>240</v>
      </c>
      <c r="E51" s="5">
        <f>150*20*12</f>
        <v>36000</v>
      </c>
      <c r="F51" s="3" t="s">
        <v>8</v>
      </c>
      <c r="G51" s="13">
        <v>45778</v>
      </c>
      <c r="H51" s="3" t="s">
        <v>16</v>
      </c>
      <c r="I51" s="3" t="s">
        <v>10</v>
      </c>
    </row>
    <row r="53" spans="1:9" x14ac:dyDescent="0.3">
      <c r="A53" s="32"/>
      <c r="B53" s="28"/>
      <c r="C53" s="22"/>
      <c r="D53" s="23"/>
      <c r="E53" s="20">
        <f>SUM(E3:E52)</f>
        <v>1499078</v>
      </c>
    </row>
    <row r="54" spans="1:9" x14ac:dyDescent="0.3">
      <c r="C54" s="1"/>
    </row>
    <row r="55" spans="1:9" x14ac:dyDescent="0.3">
      <c r="E55" s="20"/>
    </row>
  </sheetData>
  <mergeCells count="1">
    <mergeCell ref="B1:I1"/>
  </mergeCells>
  <pageMargins left="0.51181102362204722" right="0.51181102362204722" top="0.78740157480314965" bottom="0.78740157480314965" header="0.31496062992125984" footer="0.31496062992125984"/>
  <pageSetup scale="67" orientation="landscape" r:id="rId1"/>
  <rowBreaks count="1" manualBreakCount="1">
    <brk id="2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PCA_2025</vt:lpstr>
      <vt:lpstr>PCA_2025!Titulos_de_impressao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Mata Santa Genebra</dc:creator>
  <cp:lastModifiedBy>FJPODAF4II</cp:lastModifiedBy>
  <cp:lastPrinted>2025-04-25T14:04:04Z</cp:lastPrinted>
  <dcterms:created xsi:type="dcterms:W3CDTF">2025-02-11T14:44:58Z</dcterms:created>
  <dcterms:modified xsi:type="dcterms:W3CDTF">2025-04-25T14:04:09Z</dcterms:modified>
</cp:coreProperties>
</file>