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<sst xmlns="http://schemas.openxmlformats.org/spreadsheetml/2006/main" count="19" uniqueCount="19">
  <si>
    <t xml:space="preserve">Receitas e Transferências - 2024</t>
  </si>
  <si>
    <t xml:space="preserve">Data</t>
  </si>
  <si>
    <t xml:space="preserve">PMC</t>
  </si>
  <si>
    <t xml:space="preserve">Emenda Impositiva</t>
  </si>
  <si>
    <t xml:space="preserve">Rendimento de
Aplicação</t>
  </si>
  <si>
    <t xml:space="preserve">Restituições</t>
  </si>
  <si>
    <t xml:space="preserve">janeiro/2024</t>
  </si>
  <si>
    <t xml:space="preserve">fevereiro/2024</t>
  </si>
  <si>
    <t xml:space="preserve">março/2024</t>
  </si>
  <si>
    <t xml:space="preserve">abril/2024</t>
  </si>
  <si>
    <t xml:space="preserve">maio/2024</t>
  </si>
  <si>
    <t xml:space="preserve">junho/2024</t>
  </si>
  <si>
    <t xml:space="preserve">julho/2024</t>
  </si>
  <si>
    <t xml:space="preserve">agosto/2024</t>
  </si>
  <si>
    <t xml:space="preserve">setembro/2024</t>
  </si>
  <si>
    <t xml:space="preserve">outubro/2024</t>
  </si>
  <si>
    <t xml:space="preserve">novembro/2024</t>
  </si>
  <si>
    <t xml:space="preserve">dezembro/2024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</si>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</sst>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 * #,##0.00\ ;\-* #,##0.00\ ;\ * \-#\ ;\ @\ "/>
  </numFmts>
  <fonts count="8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Palatino Linotype"/>
      <family val="1"/>
    </font>
    <font>
      <b val="true"/>
      <sz val="11"/>
      <color rgb="FF000000"/>
      <name val="Palatino Linotype"/>
      <family val="0"/>
    </font>
    <font>
      <b val="true"/>
      <sz val="11"/>
      <color rgb="FF000000"/>
      <name val="Palatino Linotype"/>
      <family val="1"/>
    </font>
    <font>
      <sz val="11"/>
      <color rgb="FF000000"/>
      <name val="Palatino Linotype"/>
      <family val="0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Vírgula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7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A1" activeCellId="0" sqref="A1"/>
    </sheetView>
  </sheetViews>
  <sheetFormatPr defaultRowHeight="16.5" zeroHeight="false" outlineLevelRow="0" outlineLevelCol="0"/>
  <cols>
    <col collapsed="false" customWidth="true" hidden="false" outlineLevel="0" max="2" min="1" style="1" width="12.53"/>
    <col collapsed="false" customWidth="true" hidden="false" outlineLevel="0" max="3" min="3" style="1" width="15.43"/>
    <col collapsed="false" customWidth="true" hidden="false" outlineLevel="0" max="4" min="4" style="1" width="13.93"/>
    <col collapsed="false" customWidth="true" hidden="false" outlineLevel="0" max="5" min="5" style="1" width="12.53"/>
    <col collapsed="false" customWidth="true" hidden="false" outlineLevel="0" max="6" min="6" style="1" width="10.93"/>
    <col collapsed="false" customWidth="true" hidden="false" outlineLevel="0" max="7" min="7" style="1" width="11.78"/>
    <col collapsed="false" customWidth="true" hidden="false" outlineLevel="0" max="8" min="8" style="1" width="8.68"/>
    <col collapsed="false" customWidth="true" hidden="false" outlineLevel="0" max="1025" min="9" style="1" width="6.85"/>
  </cols>
  <sheetData>
    <row r="1" customFormat="false" ht="20.1" hidden="false" customHeight="true" outlineLevel="0" collapsed="false">
      <c r="A1" s="2" t="s">
        <v>0</v>
      </c>
      <c r="B1" s="2"/>
      <c r="C1" s="2"/>
      <c r="D1" s="2"/>
      <c r="E1" s="2"/>
    </row>
    <row r="2" customFormat="false" ht="20.1" hidden="false" customHeight="true" outlineLevel="0" collapsed="false"/>
    <row r="3" s="5" customFormat="true" ht="39.95" hidden="false" customHeight="true" outlineLevel="0" collapsed="false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</row>
    <row r="4" customFormat="false" ht="20.1" hidden="false" customHeight="true" outlineLevel="0" collapsed="false">
      <c r="A4" s="6" t="s">
        <v>6</v>
      </c>
      <c r="B4" s="7" t="n">
        <f aca="false">466247.33</f>
        <v>466247.33</v>
      </c>
      <c r="C4" s="7" t="n">
        <v>10000</v>
      </c>
      <c r="D4" s="7" t="n">
        <v>23298.13</v>
      </c>
      <c r="E4" s="7" t="n">
        <v>82.92</v>
      </c>
      <c r="F4" s="8"/>
    </row>
    <row r="5" customFormat="false" ht="20.1" hidden="false" customHeight="true" outlineLevel="0" collapsed="false">
      <c r="A5" s="6" t="s">
        <v>7</v>
      </c>
      <c r="B5" s="7" t="n">
        <v>466247.37</v>
      </c>
      <c r="C5" s="7" t="n">
        <v>10000</v>
      </c>
      <c r="D5" s="7" t="n">
        <v>18112.8</v>
      </c>
      <c r="E5" s="7" t="n">
        <v>65</v>
      </c>
      <c r="F5" s="8"/>
      <c r="G5" s="8"/>
    </row>
    <row r="6" customFormat="false" ht="20.1" hidden="false" customHeight="true" outlineLevel="0" collapsed="false">
      <c r="A6" s="6" t="s">
        <v>8</v>
      </c>
      <c r="B6" s="7" t="n">
        <v>466247.33</v>
      </c>
      <c r="C6" s="7" t="n">
        <v>10000</v>
      </c>
      <c r="D6" s="7" t="n">
        <v>20435.84</v>
      </c>
      <c r="E6" s="7" t="n">
        <f aca="false">81.33+16.33</f>
        <v>97.66</v>
      </c>
      <c r="F6" s="8"/>
      <c r="G6" s="8"/>
    </row>
    <row r="7" customFormat="false" ht="20.1" hidden="false" customHeight="true" outlineLevel="0" collapsed="false">
      <c r="A7" s="6" t="s">
        <v>9</v>
      </c>
      <c r="B7" s="7" t="n">
        <v>466247.33</v>
      </c>
      <c r="C7" s="7" t="n">
        <v>10000</v>
      </c>
      <c r="D7" s="7" t="n">
        <v>21389.63</v>
      </c>
      <c r="E7" s="7" t="n">
        <v>81.33</v>
      </c>
      <c r="F7" s="8"/>
      <c r="G7" s="8"/>
    </row>
    <row r="8" customFormat="false" ht="20.1" hidden="false" customHeight="true" outlineLevel="0" collapsed="false">
      <c r="A8" s="6" t="s">
        <v>10</v>
      </c>
      <c r="B8" s="7" t="n">
        <v>466247.33</v>
      </c>
      <c r="C8" s="7" t="n">
        <v>10000</v>
      </c>
      <c r="D8" s="7" t="n">
        <v>20004.55</v>
      </c>
      <c r="E8" s="7" t="n">
        <f aca="false">303.8+195+16.33</f>
        <v>515.13</v>
      </c>
      <c r="F8" s="8"/>
      <c r="G8" s="8"/>
    </row>
    <row r="9" customFormat="false" ht="20.1" hidden="false" customHeight="true" outlineLevel="0" collapsed="false">
      <c r="A9" s="6" t="s">
        <v>11</v>
      </c>
      <c r="B9" s="7" t="n">
        <v>466247.33</v>
      </c>
      <c r="C9" s="7" t="n">
        <v>10000</v>
      </c>
      <c r="D9" s="7" t="n">
        <v>19247.97</v>
      </c>
      <c r="E9" s="7" t="n">
        <f aca="false">65+16.33</f>
        <v>81.33</v>
      </c>
      <c r="F9" s="8"/>
      <c r="G9" s="8"/>
    </row>
    <row r="10" customFormat="false" ht="20.1" hidden="false" customHeight="true" outlineLevel="0" collapsed="false">
      <c r="A10" s="6" t="s">
        <v>12</v>
      </c>
      <c r="B10" s="7" t="n">
        <v>466247.33</v>
      </c>
      <c r="C10" s="7" t="n">
        <v>10000</v>
      </c>
      <c r="D10" s="7" t="n">
        <v>21822.02</v>
      </c>
      <c r="E10" s="7" t="n">
        <v>211.33</v>
      </c>
      <c r="F10" s="8"/>
      <c r="G10" s="8"/>
    </row>
    <row r="11" customFormat="false" ht="20.1" hidden="false" customHeight="true" outlineLevel="0" collapsed="false">
      <c r="A11" s="6" t="s">
        <v>13</v>
      </c>
      <c r="B11" s="7" t="n">
        <v>466247.33</v>
      </c>
      <c r="C11" s="7" t="n">
        <v>10000</v>
      </c>
      <c r="D11" s="7" t="n">
        <v>20717.67</v>
      </c>
      <c r="E11" s="7" t="n">
        <f aca="false">141.6+211.33</f>
        <v>352.93</v>
      </c>
      <c r="F11" s="8"/>
      <c r="G11" s="8"/>
      <c r="H11" s="8"/>
    </row>
    <row r="12" customFormat="false" ht="20.1" hidden="false" customHeight="true" outlineLevel="0" collapsed="false">
      <c r="A12" s="6" t="s">
        <v>14</v>
      </c>
      <c r="B12" s="7" t="n">
        <v>0</v>
      </c>
      <c r="C12" s="7" t="n">
        <v>0</v>
      </c>
      <c r="D12" s="7" t="n">
        <v>18586.78</v>
      </c>
      <c r="E12" s="7" t="n">
        <f aca="false">4.74+195+16.33</f>
        <v>216.07</v>
      </c>
      <c r="F12" s="8"/>
      <c r="G12" s="8"/>
    </row>
    <row r="13" customFormat="false" ht="20.1" hidden="false" customHeight="true" outlineLevel="0" collapsed="false">
      <c r="A13" s="6" t="s">
        <v>15</v>
      </c>
      <c r="B13" s="7" t="n">
        <v>0</v>
      </c>
      <c r="C13" s="7" t="n">
        <v>0</v>
      </c>
      <c r="D13" s="7" t="n">
        <v>17657.59</v>
      </c>
      <c r="E13" s="7" t="n">
        <f aca="false">211.33+0.04</f>
        <v>211.37</v>
      </c>
      <c r="F13" s="8"/>
      <c r="G13" s="8"/>
    </row>
    <row r="14" customFormat="false" ht="20.1" hidden="false" customHeight="true" outlineLevel="0" collapsed="false">
      <c r="A14" s="6" t="s">
        <v>16</v>
      </c>
      <c r="B14" s="7" t="n">
        <v>0</v>
      </c>
      <c r="C14" s="7" t="n">
        <v>938.51</v>
      </c>
      <c r="D14" s="7" t="n">
        <v>12443.28</v>
      </c>
      <c r="E14" s="7" t="n">
        <f aca="false">244.86+341.33</f>
        <v>586.19</v>
      </c>
      <c r="F14" s="8"/>
      <c r="G14" s="8"/>
      <c r="H14" s="8"/>
    </row>
    <row r="15" customFormat="false" ht="20.1" hidden="false" customHeight="true" outlineLevel="0" collapsed="false">
      <c r="A15" s="6" t="s">
        <v>17</v>
      </c>
      <c r="B15" s="7" t="n">
        <v>0</v>
      </c>
      <c r="C15" s="7" t="n">
        <f aca="false">12938.5</f>
        <v>12938.5</v>
      </c>
      <c r="D15" s="7" t="n">
        <v>10385.64</v>
      </c>
      <c r="E15" s="7" t="n">
        <f aca="false">14+195</f>
        <v>209</v>
      </c>
      <c r="F15" s="8"/>
      <c r="G15" s="8"/>
      <c r="H15" s="8"/>
    </row>
    <row r="16" s="12" customFormat="true" ht="20.1" hidden="false" customHeight="true" outlineLevel="0" collapsed="false">
      <c r="A16" s="9" t="s">
        <v>18</v>
      </c>
      <c r="B16" s="10" t="n">
        <f aca="false">SUM(B4:B15)</f>
        <v>3729978.68</v>
      </c>
      <c r="C16" s="10" t="n">
        <f aca="false">SUM(C4:C15)</f>
        <v>93877.01</v>
      </c>
      <c r="D16" s="10" t="n">
        <f aca="false">SUM(D4:D15)</f>
        <v>224101.9</v>
      </c>
      <c r="E16" s="10" t="n">
        <f aca="false">SUM(E4:E15)</f>
        <v>2710.26</v>
      </c>
      <c r="F16" s="11"/>
    </row>
    <row r="17" customFormat="false" ht="20.1" hidden="false" customHeight="true" outlineLevel="0" collapsed="false"/>
    <row r="18" customFormat="false" ht="20.1" hidden="false" customHeight="true" outlineLevel="0" collapsed="false"/>
    <row r="19" customFormat="false" ht="20.1" hidden="false" customHeight="true" outlineLevel="0" collapsed="false"/>
    <row r="20" customFormat="false" ht="20.1" hidden="false" customHeight="true" outlineLevel="0" collapsed="false"/>
  </sheetData>
  <mergeCells count="1">
    <mergeCell ref="A1:E1"/>
  </mergeCells>
  <printOptions headings="false" gridLines="false" gridLinesSet="true" horizontalCentered="true" verticalCentered="false"/>
  <pageMargins left="0.511805555555555" right="0.511805555555555" top="0.315277777777778" bottom="0.315277777777778" header="0.315277777777778" footer="0.315277777777778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2025-02-26T18:11:05Z</dcterms:created>
  <dc:creator>Mayumi Arai</dc:creator>
  <dc:description/>
  <dc:language>pt-BR</dc:language>
  <cp:lastModifiedBy>Mayumi Arai</cp:lastModifiedBy>
  <cp:lastPrinted>2025-02-26T19:42:58Z</cp:lastPrinted>
  <dcterms:modified xsi:type="dcterms:W3CDTF">2025-02-26T19:44:27Z</dcterms:modified>
  <cp:revision>0</cp:revision>
  <dc:subject/>
  <dc:title/>
</cp:coreProperties>
</file>