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janeiro 2022" sheetId="12" r:id="rId1"/>
  </sheets>
  <calcPr calcId="152511"/>
</workbook>
</file>

<file path=xl/calcChain.xml><?xml version="1.0" encoding="utf-8"?>
<calcChain xmlns="http://schemas.openxmlformats.org/spreadsheetml/2006/main">
  <c r="K23" i="12" l="1"/>
  <c r="K19" i="12"/>
  <c r="K20" i="12"/>
  <c r="K21" i="12"/>
  <c r="K22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4" i="12"/>
  <c r="F24" i="12"/>
  <c r="G24" i="12"/>
  <c r="H24" i="12"/>
  <c r="I24" i="12"/>
  <c r="J24" i="12"/>
  <c r="E24" i="12"/>
  <c r="K24" i="12" l="1"/>
</calcChain>
</file>

<file path=xl/sharedStrings.xml><?xml version="1.0" encoding="utf-8"?>
<sst xmlns="http://schemas.openxmlformats.org/spreadsheetml/2006/main" count="54" uniqueCount="33">
  <si>
    <t>ORÇAMENTO ANUAL DA FUNDAÇÃO JOSÉ PEDRO DE OLIVEIRA APROVADO PELA LEI N° 16.181/2021 PARA O EXERCÍCIO DE 2022</t>
  </si>
  <si>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</si>
  <si>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</si>
  <si>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</si>
  <si>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</si>
  <si>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</si>
  <si>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</si>
  <si>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</si>
  <si>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-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</si>
  <si>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</si>
  <si>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</si>
  <si>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</si>
  <si>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</si>
  <si>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</si>
  <si>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</si>
  <si>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</si>
  <si>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</si>
  <si>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</si>
  <si>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</si>
  <si>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</si>
  <si>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</si>
  <si>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</si>
  <si>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</si>
  <si>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</si>
  <si>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</si>
  <si>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</si>
  <si>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</si>
  <si>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</si>
  <si>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</si>
  <si>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</si>
  <si>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</si>
  <si>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</si>
  <si>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>Competência: janeiro/2022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</si>
</sst>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right" vertical="top" wrapText="1" indent="1"/>
    </xf>
    <xf numFmtId="2" fontId="2" fillId="3" borderId="1" xfId="0" applyNumberFormat="1" applyFont="1" applyFill="1" applyBorder="1" applyAlignment="1">
      <alignment horizontal="right" vertical="top" shrinkToFit="1"/>
    </xf>
    <xf numFmtId="0" fontId="2" fillId="3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top" shrinkToFit="1"/>
    </xf>
    <xf numFmtId="43" fontId="4" fillId="3" borderId="1" xfId="1" applyFont="1" applyFill="1" applyBorder="1" applyAlignment="1">
      <alignment horizontal="right" vertical="top" wrapText="1" indent="1"/>
    </xf>
    <xf numFmtId="43" fontId="3" fillId="2" borderId="1" xfId="1" applyFont="1" applyFill="1" applyBorder="1" applyAlignment="1">
      <alignment horizontal="right" vertical="top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wrapText="1"/>
    </xf>
    <xf numFmtId="43" fontId="2" fillId="3" borderId="1" xfId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44" fontId="3" fillId="2" borderId="1" xfId="2" applyFont="1" applyFill="1" applyBorder="1" applyAlignment="1">
      <alignment horizontal="right" vertical="top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D13" zoomScale="103" zoomScaleNormal="103" workbookViewId="0">
      <selection activeCell="E31" sqref="E31"/>
    </sheetView>
  </sheetViews>
  <sheetFormatPr defaultRowHeight="20" customHeight="1" x14ac:dyDescent="0.2"/>
  <cols>
    <col min="1" max="1" width="14.42578125" style="1" customWidth="1"/>
    <col min="2" max="2" width="53.140625" style="8" customWidth="1"/>
    <col min="3" max="3" width="9.42578125" style="1" customWidth="1"/>
    <col min="4" max="4" width="49.140625" style="1" customWidth="1"/>
    <col min="5" max="5" width="20.42578125" style="1" bestFit="1" customWidth="1"/>
    <col min="6" max="6" width="21.7109375" style="1" customWidth="1"/>
    <col min="7" max="7" width="16" style="16" bestFit="1" customWidth="1"/>
    <col min="8" max="8" width="20.140625" style="16" customWidth="1"/>
    <col min="9" max="9" width="16" style="1" bestFit="1" customWidth="1"/>
    <col min="10" max="10" width="16" style="16" bestFit="1" customWidth="1"/>
    <col min="11" max="11" width="23.42578125" style="1" customWidth="1"/>
    <col min="12" max="16384" width="9.140625" style="1"/>
  </cols>
  <sheetData>
    <row r="1" spans="1:11" ht="20" customHeight="1" x14ac:dyDescent="0.2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20" customHeight="1" x14ac:dyDescent="0.2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s="11" customFormat="1" ht="39.950000000000003" customHeight="1" x14ac:dyDescent="0.2">
      <c r="A3" s="9" t="s">
        <v>2</v>
      </c>
      <c r="B3" s="9" t="s">
        <v>3</v>
      </c>
      <c r="C3" s="20" t="s">
        <v>4</v>
      </c>
      <c r="D3" s="21"/>
      <c r="E3" s="10" t="s">
        <v>20</v>
      </c>
      <c r="F3" s="10" t="s">
        <v>21</v>
      </c>
      <c r="G3" s="17" t="s">
        <v>22</v>
      </c>
      <c r="H3" s="17" t="s">
        <v>23</v>
      </c>
      <c r="I3" s="10" t="s">
        <v>24</v>
      </c>
      <c r="J3" s="12" t="s">
        <v>5</v>
      </c>
      <c r="K3" s="10" t="s">
        <v>25</v>
      </c>
    </row>
    <row r="4" spans="1:11" ht="20" customHeight="1" x14ac:dyDescent="0.3">
      <c r="A4" s="26" t="s">
        <v>6</v>
      </c>
      <c r="B4" s="29" t="s">
        <v>31</v>
      </c>
      <c r="C4" s="2">
        <v>319011</v>
      </c>
      <c r="D4" s="3" t="s">
        <v>7</v>
      </c>
      <c r="E4" s="4">
        <v>2930828</v>
      </c>
      <c r="F4" s="5" t="s">
        <v>8</v>
      </c>
      <c r="G4" s="14" t="s">
        <v>8</v>
      </c>
      <c r="H4" s="18">
        <v>0</v>
      </c>
      <c r="I4" s="4">
        <v>2930828</v>
      </c>
      <c r="J4" s="13">
        <v>200143.45</v>
      </c>
      <c r="K4" s="4">
        <f>I4-J4</f>
        <v>2730684.55</v>
      </c>
    </row>
    <row r="5" spans="1:11" ht="20" customHeight="1" x14ac:dyDescent="0.3">
      <c r="A5" s="27"/>
      <c r="B5" s="30"/>
      <c r="C5" s="2">
        <v>319013</v>
      </c>
      <c r="D5" s="3" t="s">
        <v>9</v>
      </c>
      <c r="E5" s="4">
        <v>295767</v>
      </c>
      <c r="F5" s="5" t="s">
        <v>8</v>
      </c>
      <c r="G5" s="14" t="s">
        <v>8</v>
      </c>
      <c r="H5" s="18">
        <v>0</v>
      </c>
      <c r="I5" s="4">
        <v>295767</v>
      </c>
      <c r="J5" s="13">
        <v>19866.61</v>
      </c>
      <c r="K5" s="4">
        <f t="shared" ref="K5:K22" si="0">I5-J5</f>
        <v>275900.39</v>
      </c>
    </row>
    <row r="6" spans="1:11" ht="20" customHeight="1" x14ac:dyDescent="0.3">
      <c r="A6" s="27"/>
      <c r="B6" s="30"/>
      <c r="C6" s="2">
        <v>319113</v>
      </c>
      <c r="D6" s="3" t="s">
        <v>10</v>
      </c>
      <c r="E6" s="4">
        <v>327604</v>
      </c>
      <c r="F6" s="5" t="s">
        <v>8</v>
      </c>
      <c r="G6" s="14" t="s">
        <v>8</v>
      </c>
      <c r="H6" s="18">
        <v>0</v>
      </c>
      <c r="I6" s="4">
        <v>327604</v>
      </c>
      <c r="J6" s="13">
        <v>19321.080000000002</v>
      </c>
      <c r="K6" s="4">
        <f t="shared" si="0"/>
        <v>308282.92</v>
      </c>
    </row>
    <row r="7" spans="1:11" ht="20" customHeight="1" x14ac:dyDescent="0.3">
      <c r="A7" s="27"/>
      <c r="B7" s="30"/>
      <c r="C7" s="2">
        <v>339030</v>
      </c>
      <c r="D7" s="3" t="s">
        <v>11</v>
      </c>
      <c r="E7" s="4">
        <v>185700</v>
      </c>
      <c r="F7" s="4">
        <v>18570</v>
      </c>
      <c r="G7" s="13">
        <v>125347.5</v>
      </c>
      <c r="H7" s="18">
        <v>0</v>
      </c>
      <c r="I7" s="4">
        <v>41782.5</v>
      </c>
      <c r="J7" s="13">
        <v>26179.040000000001</v>
      </c>
      <c r="K7" s="4">
        <f t="shared" si="0"/>
        <v>15603.46</v>
      </c>
    </row>
    <row r="8" spans="1:11" ht="20" customHeight="1" x14ac:dyDescent="0.3">
      <c r="A8" s="27"/>
      <c r="B8" s="30"/>
      <c r="C8" s="2">
        <v>339036</v>
      </c>
      <c r="D8" s="3" t="s">
        <v>12</v>
      </c>
      <c r="E8" s="4">
        <v>84960</v>
      </c>
      <c r="F8" s="4">
        <v>8496</v>
      </c>
      <c r="G8" s="13">
        <v>57348</v>
      </c>
      <c r="H8" s="18">
        <v>0</v>
      </c>
      <c r="I8" s="4">
        <v>19116</v>
      </c>
      <c r="J8" s="13">
        <v>19116</v>
      </c>
      <c r="K8" s="4">
        <f t="shared" si="0"/>
        <v>0</v>
      </c>
    </row>
    <row r="9" spans="1:11" ht="20" customHeight="1" x14ac:dyDescent="0.3">
      <c r="A9" s="27"/>
      <c r="B9" s="30"/>
      <c r="C9" s="2">
        <v>339039</v>
      </c>
      <c r="D9" s="3" t="s">
        <v>13</v>
      </c>
      <c r="E9" s="4">
        <v>651900</v>
      </c>
      <c r="F9" s="4">
        <v>65190</v>
      </c>
      <c r="G9" s="13">
        <v>440032.5</v>
      </c>
      <c r="H9" s="18">
        <v>0</v>
      </c>
      <c r="I9" s="4">
        <v>146677.5</v>
      </c>
      <c r="J9" s="13">
        <v>102526.69</v>
      </c>
      <c r="K9" s="4">
        <f t="shared" si="0"/>
        <v>44150.81</v>
      </c>
    </row>
    <row r="10" spans="1:11" ht="20" customHeight="1" x14ac:dyDescent="0.3">
      <c r="A10" s="27"/>
      <c r="B10" s="30"/>
      <c r="C10" s="2">
        <v>339046</v>
      </c>
      <c r="D10" s="3" t="s">
        <v>14</v>
      </c>
      <c r="E10" s="4">
        <v>327660</v>
      </c>
      <c r="F10" s="4">
        <v>32766</v>
      </c>
      <c r="G10" s="13">
        <v>221170.5</v>
      </c>
      <c r="H10" s="18">
        <v>0</v>
      </c>
      <c r="I10" s="4">
        <v>73723.5</v>
      </c>
      <c r="J10" s="13">
        <v>23954.73</v>
      </c>
      <c r="K10" s="4">
        <f t="shared" si="0"/>
        <v>49768.770000000004</v>
      </c>
    </row>
    <row r="11" spans="1:11" ht="20" customHeight="1" x14ac:dyDescent="0.3">
      <c r="A11" s="27"/>
      <c r="B11" s="31"/>
      <c r="C11" s="2">
        <v>339047</v>
      </c>
      <c r="D11" s="3" t="s">
        <v>15</v>
      </c>
      <c r="E11" s="4">
        <v>29980</v>
      </c>
      <c r="F11" s="4">
        <v>2998</v>
      </c>
      <c r="G11" s="13">
        <v>20236.5</v>
      </c>
      <c r="H11" s="18">
        <v>0</v>
      </c>
      <c r="I11" s="4">
        <v>6745.5</v>
      </c>
      <c r="J11" s="13">
        <v>1955.8</v>
      </c>
      <c r="K11" s="4">
        <f t="shared" si="0"/>
        <v>4789.7</v>
      </c>
    </row>
    <row r="12" spans="1:11" ht="39.950000000000003" customHeight="1" x14ac:dyDescent="0.2">
      <c r="A12" s="27"/>
      <c r="B12" s="7" t="s">
        <v>26</v>
      </c>
      <c r="C12" s="2">
        <v>319011</v>
      </c>
      <c r="D12" s="3" t="s">
        <v>7</v>
      </c>
      <c r="E12" s="4">
        <v>1000</v>
      </c>
      <c r="F12" s="5" t="s">
        <v>8</v>
      </c>
      <c r="G12" s="14" t="s">
        <v>8</v>
      </c>
      <c r="H12" s="19">
        <v>0</v>
      </c>
      <c r="I12" s="4">
        <v>1000</v>
      </c>
      <c r="J12" s="14">
        <v>0</v>
      </c>
      <c r="K12" s="4">
        <f t="shared" si="0"/>
        <v>1000</v>
      </c>
    </row>
    <row r="13" spans="1:11" ht="39.950000000000003" customHeight="1" x14ac:dyDescent="0.2">
      <c r="A13" s="27"/>
      <c r="B13" s="7" t="s">
        <v>27</v>
      </c>
      <c r="C13" s="2">
        <v>319011</v>
      </c>
      <c r="D13" s="3" t="s">
        <v>7</v>
      </c>
      <c r="E13" s="4">
        <v>62466</v>
      </c>
      <c r="F13" s="5" t="s">
        <v>8</v>
      </c>
      <c r="G13" s="14" t="s">
        <v>8</v>
      </c>
      <c r="H13" s="19">
        <v>0</v>
      </c>
      <c r="I13" s="4">
        <v>62466</v>
      </c>
      <c r="J13" s="14">
        <v>0</v>
      </c>
      <c r="K13" s="4">
        <f t="shared" si="0"/>
        <v>62466</v>
      </c>
    </row>
    <row r="14" spans="1:11" ht="20" customHeight="1" x14ac:dyDescent="0.3">
      <c r="A14" s="27"/>
      <c r="B14" s="32" t="s">
        <v>28</v>
      </c>
      <c r="C14" s="2">
        <v>339030</v>
      </c>
      <c r="D14" s="3" t="s">
        <v>11</v>
      </c>
      <c r="E14" s="4">
        <v>4000</v>
      </c>
      <c r="F14" s="6">
        <v>400</v>
      </c>
      <c r="G14" s="13">
        <v>2700</v>
      </c>
      <c r="H14" s="18">
        <v>0</v>
      </c>
      <c r="I14" s="6">
        <v>900</v>
      </c>
      <c r="J14" s="14">
        <v>0</v>
      </c>
      <c r="K14" s="4">
        <f t="shared" si="0"/>
        <v>900</v>
      </c>
    </row>
    <row r="15" spans="1:11" ht="29.95" customHeight="1" x14ac:dyDescent="0.3">
      <c r="A15" s="27"/>
      <c r="B15" s="33"/>
      <c r="C15" s="2">
        <v>339039</v>
      </c>
      <c r="D15" s="3" t="s">
        <v>13</v>
      </c>
      <c r="E15" s="4">
        <v>98000</v>
      </c>
      <c r="F15" s="4">
        <v>9800</v>
      </c>
      <c r="G15" s="13">
        <v>66150</v>
      </c>
      <c r="H15" s="18">
        <v>0</v>
      </c>
      <c r="I15" s="4">
        <v>22050</v>
      </c>
      <c r="J15" s="14">
        <v>0</v>
      </c>
      <c r="K15" s="4">
        <f t="shared" si="0"/>
        <v>22050</v>
      </c>
    </row>
    <row r="16" spans="1:11" ht="20" customHeight="1" x14ac:dyDescent="0.3">
      <c r="A16" s="27"/>
      <c r="B16" s="34" t="s">
        <v>30</v>
      </c>
      <c r="C16" s="2">
        <v>339030</v>
      </c>
      <c r="D16" s="3" t="s">
        <v>11</v>
      </c>
      <c r="E16" s="4">
        <v>1000</v>
      </c>
      <c r="F16" s="6">
        <v>100</v>
      </c>
      <c r="G16" s="13">
        <v>675</v>
      </c>
      <c r="H16" s="18">
        <v>0</v>
      </c>
      <c r="I16" s="6">
        <v>225</v>
      </c>
      <c r="J16" s="14">
        <v>0</v>
      </c>
      <c r="K16" s="4">
        <f t="shared" si="0"/>
        <v>225</v>
      </c>
    </row>
    <row r="17" spans="1:11" ht="20" customHeight="1" x14ac:dyDescent="0.3">
      <c r="A17" s="27"/>
      <c r="B17" s="35"/>
      <c r="C17" s="2">
        <v>339039</v>
      </c>
      <c r="D17" s="3" t="s">
        <v>13</v>
      </c>
      <c r="E17" s="4">
        <v>21000</v>
      </c>
      <c r="F17" s="4">
        <v>2100</v>
      </c>
      <c r="G17" s="13">
        <v>14175</v>
      </c>
      <c r="H17" s="18">
        <v>0</v>
      </c>
      <c r="I17" s="4">
        <v>4725</v>
      </c>
      <c r="J17" s="13">
        <v>550</v>
      </c>
      <c r="K17" s="4">
        <f t="shared" si="0"/>
        <v>4175</v>
      </c>
    </row>
    <row r="18" spans="1:11" ht="20" customHeight="1" x14ac:dyDescent="0.3">
      <c r="A18" s="27"/>
      <c r="B18" s="36"/>
      <c r="C18" s="2">
        <v>449052</v>
      </c>
      <c r="D18" s="3" t="s">
        <v>16</v>
      </c>
      <c r="E18" s="4">
        <v>5000</v>
      </c>
      <c r="F18" s="6">
        <v>500</v>
      </c>
      <c r="G18" s="13">
        <v>3375</v>
      </c>
      <c r="H18" s="18">
        <v>0</v>
      </c>
      <c r="I18" s="4">
        <v>1125</v>
      </c>
      <c r="J18" s="14">
        <v>0</v>
      </c>
      <c r="K18" s="4">
        <f t="shared" si="0"/>
        <v>1125</v>
      </c>
    </row>
    <row r="19" spans="1:11" ht="20" customHeight="1" x14ac:dyDescent="0.3">
      <c r="A19" s="27"/>
      <c r="B19" s="29" t="s">
        <v>29</v>
      </c>
      <c r="C19" s="2">
        <v>339030</v>
      </c>
      <c r="D19" s="3" t="s">
        <v>11</v>
      </c>
      <c r="E19" s="4">
        <v>43000</v>
      </c>
      <c r="F19" s="4">
        <v>4300</v>
      </c>
      <c r="G19" s="13">
        <v>29025</v>
      </c>
      <c r="H19" s="18">
        <v>0</v>
      </c>
      <c r="I19" s="4">
        <v>9675</v>
      </c>
      <c r="J19" s="13">
        <v>1747.5</v>
      </c>
      <c r="K19" s="4">
        <f>I19-J19</f>
        <v>7927.5</v>
      </c>
    </row>
    <row r="20" spans="1:11" ht="20" customHeight="1" x14ac:dyDescent="0.3">
      <c r="A20" s="27"/>
      <c r="B20" s="30"/>
      <c r="C20" s="2">
        <v>339039</v>
      </c>
      <c r="D20" s="3" t="s">
        <v>13</v>
      </c>
      <c r="E20" s="4">
        <v>312000</v>
      </c>
      <c r="F20" s="4">
        <v>31200</v>
      </c>
      <c r="G20" s="13">
        <v>210600</v>
      </c>
      <c r="H20" s="18">
        <v>0</v>
      </c>
      <c r="I20" s="4">
        <v>70200</v>
      </c>
      <c r="J20" s="13">
        <v>32997</v>
      </c>
      <c r="K20" s="4">
        <f t="shared" si="0"/>
        <v>37203</v>
      </c>
    </row>
    <row r="21" spans="1:11" ht="20" customHeight="1" x14ac:dyDescent="0.2">
      <c r="A21" s="27"/>
      <c r="B21" s="30"/>
      <c r="C21" s="2">
        <v>339039</v>
      </c>
      <c r="D21" s="3" t="s">
        <v>17</v>
      </c>
      <c r="E21" s="5" t="s">
        <v>8</v>
      </c>
      <c r="F21" s="5" t="s">
        <v>8</v>
      </c>
      <c r="G21" s="14" t="s">
        <v>8</v>
      </c>
      <c r="H21" s="13">
        <v>32000</v>
      </c>
      <c r="I21" s="4">
        <v>32000</v>
      </c>
      <c r="J21" s="13">
        <v>32000</v>
      </c>
      <c r="K21" s="4">
        <f t="shared" si="0"/>
        <v>0</v>
      </c>
    </row>
    <row r="22" spans="1:11" ht="20" customHeight="1" x14ac:dyDescent="0.3">
      <c r="A22" s="27"/>
      <c r="B22" s="30"/>
      <c r="C22" s="2">
        <v>449051</v>
      </c>
      <c r="D22" s="3" t="s">
        <v>18</v>
      </c>
      <c r="E22" s="4">
        <v>100000</v>
      </c>
      <c r="F22" s="4">
        <v>10000</v>
      </c>
      <c r="G22" s="13">
        <v>67500</v>
      </c>
      <c r="H22" s="18">
        <v>0</v>
      </c>
      <c r="I22" s="4">
        <v>22500</v>
      </c>
      <c r="J22" s="14">
        <v>0</v>
      </c>
      <c r="K22" s="4">
        <f t="shared" si="0"/>
        <v>22500</v>
      </c>
    </row>
    <row r="23" spans="1:11" ht="20" customHeight="1" x14ac:dyDescent="0.3">
      <c r="A23" s="28"/>
      <c r="B23" s="31"/>
      <c r="C23" s="2">
        <v>449052</v>
      </c>
      <c r="D23" s="3" t="s">
        <v>16</v>
      </c>
      <c r="E23" s="4">
        <v>54000</v>
      </c>
      <c r="F23" s="4">
        <v>5400</v>
      </c>
      <c r="G23" s="13">
        <v>36450</v>
      </c>
      <c r="H23" s="18">
        <v>0</v>
      </c>
      <c r="I23" s="4">
        <v>12150</v>
      </c>
      <c r="J23" s="14">
        <v>0</v>
      </c>
      <c r="K23" s="4">
        <f>I23-J23</f>
        <v>12150</v>
      </c>
    </row>
    <row r="24" spans="1:11" ht="20" customHeight="1" x14ac:dyDescent="0.2">
      <c r="A24" s="23" t="s">
        <v>19</v>
      </c>
      <c r="B24" s="24"/>
      <c r="C24" s="24"/>
      <c r="D24" s="25"/>
      <c r="E24" s="37">
        <f>SUM(E4:E23)</f>
        <v>5535865</v>
      </c>
      <c r="F24" s="37">
        <f>SUM(F4:F23)</f>
        <v>191820</v>
      </c>
      <c r="G24" s="37">
        <f>SUM(G4:G23)</f>
        <v>1294785</v>
      </c>
      <c r="H24" s="15">
        <f>SUM(H4:H23)</f>
        <v>32000</v>
      </c>
      <c r="I24" s="37">
        <f>SUM(I4:I23)</f>
        <v>4081260</v>
      </c>
      <c r="J24" s="37">
        <f>SUM(J4:J23)</f>
        <v>480357.89999999997</v>
      </c>
      <c r="K24" s="37">
        <f>SUM(K4:K23)</f>
        <v>3600902.1</v>
      </c>
    </row>
    <row r="25" spans="1:11" ht="20" customHeight="1" x14ac:dyDescent="0.2">
      <c r="A25" s="22" t="s">
        <v>32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</sheetData>
  <mergeCells count="10">
    <mergeCell ref="A24:D24"/>
    <mergeCell ref="A25:K25"/>
    <mergeCell ref="A1:K1"/>
    <mergeCell ref="A2:K2"/>
    <mergeCell ref="C3:D3"/>
    <mergeCell ref="A4:A23"/>
    <mergeCell ref="B4:B11"/>
    <mergeCell ref="B14:B15"/>
    <mergeCell ref="B16:B18"/>
    <mergeCell ref="B19:B23"/>
  </mergeCells>
  <pageMargins left="0.34" right="0.3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2023-08-23T13:24:16Z</dcterms:modified>
</cp:coreProperties>
</file>