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<sst xmlns="http://schemas.openxmlformats.org/spreadsheetml/2006/main" count="51" uniqueCount="33">
  <si>
    <t xml:space="preserve">ORÇAMENTO ANUAL DA FUNDAÇÃO JOSÉ PEDRO DE OLIVEIRA APROVADO PELA LEI Nº 16.504/2023 PARA O EXERCÍCIO 2024</t>
  </si>
  <si>
    <t xml:space="preserve">UNIDADE GESTORA: 614000 / UNIDADE ORÇAMENTÁRIA: 61401</t>
  </si>
  <si>
    <t xml:space="preserve">PROGRAMA</t>
  </si>
  <si>
    <t xml:space="preserve">AÇÃO</t>
  </si>
  <si>
    <t xml:space="preserve">ELEMENTO ECONÔMICO</t>
  </si>
  <si>
    <t xml:space="preserve">SALDO INICIAL R$
(A)</t>
  </si>
  <si>
    <t xml:space="preserve">ORÇAMENTO 
ATUAL </t>
  </si>
  <si>
    <t xml:space="preserve">CONTINGENCIADO
(B)</t>
  </si>
  <si>
    <t xml:space="preserve">BLOQUEADO
(C)</t>
  </si>
  <si>
    <t xml:space="preserve">SUPLEMENTADO
(D)</t>
  </si>
  <si>
    <t xml:space="preserve">LIBERADO
(A-B-C+D)</t>
  </si>
  <si>
    <t xml:space="preserve">EMPENHADO</t>
  </si>
  <si>
    <t xml:space="preserve">ORÇAMENTO
DISPONÍVEL</t>
  </si>
  <si>
    <t xml:space="preserve">Desenvolvimento da Fundação José Pedro de Oliveira</t>
  </si>
  <si>
    <t xml:space="preserve">Concurso Público
04.122.3026.1235</t>
  </si>
  <si>
    <t xml:space="preserve">Vencimentos e Vantagens Fixas - Pessoal Civil</t>
  </si>
  <si>
    <t xml:space="preserve">Manutenção dos Serviços 
04.122.3026.4236</t>
  </si>
  <si>
    <t xml:space="preserve">Obrigações Patronais</t>
  </si>
  <si>
    <t xml:space="preserve">Outras Despesas Variáveis - Pessoal Civil</t>
  </si>
  <si>
    <t xml:space="preserve">Obrigações Patronais - Intra-Orçamentário</t>
  </si>
  <si>
    <t xml:space="preserve">Material de Consumo</t>
  </si>
  <si>
    <t xml:space="preserve">Outros Serviços de Terceiros - Pessoa Física</t>
  </si>
  <si>
    <t xml:space="preserve">Outros Serviços de Terceiros - Pessoa Jurídica</t>
  </si>
  <si>
    <t xml:space="preserve">Auxílio Alimentação</t>
  </si>
  <si>
    <t xml:space="preserve">Obrigações Tributárias e Contributivas</t>
  </si>
  <si>
    <t xml:space="preserve">Outros Serviços De Terceiros - Pessoa Jurídica - Intra Ofss</t>
  </si>
  <si>
    <t xml:space="preserve">Equipamentos e Material Permanente</t>
  </si>
  <si>
    <t xml:space="preserve">Evolução Funcional
04.122.3026.4237</t>
  </si>
  <si>
    <t xml:space="preserve">Ações em Unidades de Conservação, Áreas Especialmente Protegidas e Áreas Verdes
18.541.3026.1238</t>
  </si>
  <si>
    <t xml:space="preserve">Estruturação e Manutenção do Centro de Educação Ambiental - CEA Mata de Santa Genebra 
18.541.3026.1239</t>
  </si>
  <si>
    <t xml:space="preserve">Manejo e Proteção - Conservação da ARIE Mata de Santa Genebra 
18.541.3026.1240</t>
  </si>
  <si>
    <t xml:space="preserve">TOTAL</t>
  </si>
  <si>
    <t xml:space="preserve">Competência: abril/2024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</si>
</sst>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#,##0.00\ ;\-#,##0.00\ ;\-00\ ;\ @\ "/>
    <numFmt numFmtId="166" formatCode="0"/>
  </numFmts>
  <fonts count="6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Palatino Linotype"/>
      <family val="0"/>
    </font>
    <font>
      <b val="true"/>
      <sz val="10"/>
      <color rgb="FF000000"/>
      <name val="Palatino Linotype"/>
      <family val="0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8EC"/>
      </patternFill>
    </fill>
    <fill>
      <patternFill patternType="solid">
        <fgColor rgb="FFF0F8EC"/>
        <bgColor rgb="FFF0F0F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0" xfId="0" applyFont="true" applyBorder="false" applyAlignment="true" applyProtection="false">
      <alignment horizontal="right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0F8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0.82"/>
    <col collapsed="false" customWidth="true" hidden="false" outlineLevel="0" max="2" min="2" style="2" width="64.17"/>
    <col collapsed="false" customWidth="true" hidden="false" outlineLevel="0" max="3" min="3" style="1" width="7.07"/>
    <col collapsed="false" customWidth="true" hidden="false" outlineLevel="0" max="4" min="4" style="1" width="41.24"/>
    <col collapsed="false" customWidth="true" hidden="false" outlineLevel="0" max="6" min="5" style="1" width="15.21"/>
    <col collapsed="false" customWidth="true" hidden="false" outlineLevel="0" max="7" min="7" style="3" width="16.28"/>
    <col collapsed="false" customWidth="true" hidden="true" outlineLevel="0" max="8" min="8" style="4" width="11.25"/>
    <col collapsed="false" customWidth="true" hidden="true" outlineLevel="0" max="9" min="9" style="3" width="14.46"/>
    <col collapsed="false" customWidth="true" hidden="false" outlineLevel="0" max="10" min="10" style="3" width="11.14"/>
    <col collapsed="false" customWidth="true" hidden="false" outlineLevel="0" max="11" min="11" style="3" width="11.36"/>
    <col collapsed="false" customWidth="true" hidden="false" outlineLevel="0" max="12" min="12" style="3" width="12.96"/>
    <col collapsed="false" customWidth="true" hidden="false" outlineLevel="0" max="1025" min="13" style="1" width="6.85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8" customFormat="true" ht="30" hidden="false" customHeight="true" outlineLevel="0" collapsed="false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8" customFormat="true" ht="30" hidden="false" customHeight="true" outlineLevel="0" collapsed="false">
      <c r="A4" s="9" t="s">
        <v>13</v>
      </c>
      <c r="B4" s="10" t="s">
        <v>14</v>
      </c>
      <c r="C4" s="11" t="n">
        <v>319011</v>
      </c>
      <c r="D4" s="10" t="s">
        <v>15</v>
      </c>
      <c r="E4" s="12" t="n">
        <v>1000</v>
      </c>
      <c r="F4" s="12" t="n">
        <v>1000</v>
      </c>
      <c r="G4" s="13" t="n">
        <v>0</v>
      </c>
      <c r="H4" s="13" t="n">
        <v>0</v>
      </c>
      <c r="I4" s="13"/>
      <c r="J4" s="12" t="n">
        <f aca="false">F4-G4-H4</f>
        <v>1000</v>
      </c>
      <c r="K4" s="12" t="n">
        <v>0</v>
      </c>
      <c r="L4" s="12" t="n">
        <f aca="false">J4-K4</f>
        <v>1000</v>
      </c>
    </row>
    <row r="5" customFormat="false" ht="15" hidden="false" customHeight="true" outlineLevel="0" collapsed="false">
      <c r="A5" s="9"/>
      <c r="B5" s="10" t="s">
        <v>16</v>
      </c>
      <c r="C5" s="11" t="n">
        <v>319011</v>
      </c>
      <c r="D5" s="10" t="s">
        <v>15</v>
      </c>
      <c r="E5" s="12" t="n">
        <v>3289810</v>
      </c>
      <c r="F5" s="12" t="n">
        <v>3289810</v>
      </c>
      <c r="G5" s="13" t="n">
        <v>0</v>
      </c>
      <c r="H5" s="13" t="n">
        <v>0</v>
      </c>
      <c r="I5" s="13" t="n">
        <v>0</v>
      </c>
      <c r="J5" s="12" t="n">
        <f aca="false">F5-G5-H5</f>
        <v>3289810</v>
      </c>
      <c r="K5" s="12" t="n">
        <v>932025.09</v>
      </c>
      <c r="L5" s="12" t="n">
        <f aca="false">J5-K5</f>
        <v>2357784.91</v>
      </c>
    </row>
    <row r="6" customFormat="false" ht="15" hidden="false" customHeight="false" outlineLevel="0" collapsed="false">
      <c r="A6" s="9"/>
      <c r="B6" s="10"/>
      <c r="C6" s="11" t="n">
        <v>319013</v>
      </c>
      <c r="D6" s="10" t="s">
        <v>17</v>
      </c>
      <c r="E6" s="12" t="n">
        <v>320134</v>
      </c>
      <c r="F6" s="12" t="n">
        <v>320134</v>
      </c>
      <c r="G6" s="13" t="n">
        <v>0</v>
      </c>
      <c r="H6" s="13" t="n">
        <v>0</v>
      </c>
      <c r="I6" s="13" t="n">
        <v>0</v>
      </c>
      <c r="J6" s="12" t="n">
        <f aca="false">F6-G6-H6</f>
        <v>320134</v>
      </c>
      <c r="K6" s="12" t="n">
        <v>66735.2</v>
      </c>
      <c r="L6" s="12" t="n">
        <f aca="false">J6-K6</f>
        <v>253398.8</v>
      </c>
    </row>
    <row r="7" customFormat="false" ht="15" hidden="false" customHeight="false" outlineLevel="0" collapsed="false">
      <c r="A7" s="9"/>
      <c r="B7" s="10"/>
      <c r="C7" s="11" t="n">
        <v>319016</v>
      </c>
      <c r="D7" s="10" t="s">
        <v>18</v>
      </c>
      <c r="E7" s="12" t="n">
        <v>10702</v>
      </c>
      <c r="F7" s="12" t="n">
        <v>10702</v>
      </c>
      <c r="G7" s="13" t="n">
        <v>0</v>
      </c>
      <c r="H7" s="13" t="n">
        <v>0</v>
      </c>
      <c r="I7" s="13" t="n">
        <v>0</v>
      </c>
      <c r="J7" s="12" t="n">
        <f aca="false">F7-G7-H7</f>
        <v>10702</v>
      </c>
      <c r="K7" s="12" t="n">
        <v>1560</v>
      </c>
      <c r="L7" s="12" t="n">
        <f aca="false">J7-K7</f>
        <v>9142</v>
      </c>
    </row>
    <row r="8" customFormat="false" ht="15" hidden="false" customHeight="false" outlineLevel="0" collapsed="false">
      <c r="A8" s="9"/>
      <c r="B8" s="10"/>
      <c r="C8" s="11" t="n">
        <v>319113</v>
      </c>
      <c r="D8" s="10" t="s">
        <v>19</v>
      </c>
      <c r="E8" s="12" t="n">
        <v>349085</v>
      </c>
      <c r="F8" s="12" t="n">
        <v>349085</v>
      </c>
      <c r="G8" s="13" t="n">
        <v>0</v>
      </c>
      <c r="H8" s="13" t="n">
        <v>0</v>
      </c>
      <c r="I8" s="13" t="n">
        <v>0</v>
      </c>
      <c r="J8" s="12" t="n">
        <f aca="false">F8-G8-H8</f>
        <v>349085</v>
      </c>
      <c r="K8" s="12" t="n">
        <v>103292.57</v>
      </c>
      <c r="L8" s="12" t="n">
        <f aca="false">J8-K8</f>
        <v>245792.43</v>
      </c>
    </row>
    <row r="9" customFormat="false" ht="15" hidden="false" customHeight="false" outlineLevel="0" collapsed="false">
      <c r="A9" s="9"/>
      <c r="B9" s="10"/>
      <c r="C9" s="11" t="n">
        <v>339030</v>
      </c>
      <c r="D9" s="10" t="s">
        <v>20</v>
      </c>
      <c r="E9" s="12" t="n">
        <v>234130</v>
      </c>
      <c r="F9" s="12" t="n">
        <v>234130</v>
      </c>
      <c r="G9" s="13" t="n">
        <v>35119.5</v>
      </c>
      <c r="H9" s="13" t="n">
        <v>0</v>
      </c>
      <c r="I9" s="12" t="n">
        <v>0</v>
      </c>
      <c r="J9" s="12" t="n">
        <f aca="false">F9-G9-H9</f>
        <v>199010.5</v>
      </c>
      <c r="K9" s="12" t="n">
        <v>92427.59</v>
      </c>
      <c r="L9" s="12" t="n">
        <f aca="false">J9-K9</f>
        <v>106582.91</v>
      </c>
    </row>
    <row r="10" customFormat="false" ht="15" hidden="false" customHeight="false" outlineLevel="0" collapsed="false">
      <c r="A10" s="9"/>
      <c r="B10" s="10"/>
      <c r="C10" s="11" t="n">
        <v>339036</v>
      </c>
      <c r="D10" s="10" t="s">
        <v>21</v>
      </c>
      <c r="E10" s="12" t="n">
        <v>109368</v>
      </c>
      <c r="F10" s="12" t="n">
        <v>109368</v>
      </c>
      <c r="G10" s="13" t="n">
        <v>16405.2</v>
      </c>
      <c r="H10" s="13" t="n">
        <v>0</v>
      </c>
      <c r="I10" s="12" t="n">
        <v>0</v>
      </c>
      <c r="J10" s="12" t="n">
        <f aca="false">F10-G10-H10</f>
        <v>92962.8</v>
      </c>
      <c r="K10" s="12" t="n">
        <v>92962.8</v>
      </c>
      <c r="L10" s="12" t="n">
        <f aca="false">J10-K10</f>
        <v>0</v>
      </c>
    </row>
    <row r="11" customFormat="false" ht="15" hidden="false" customHeight="false" outlineLevel="0" collapsed="false">
      <c r="A11" s="9"/>
      <c r="B11" s="10"/>
      <c r="C11" s="11" t="n">
        <v>339036</v>
      </c>
      <c r="D11" s="10" t="s">
        <v>21</v>
      </c>
      <c r="E11" s="12" t="n">
        <v>0</v>
      </c>
      <c r="F11" s="12" t="n">
        <v>16000</v>
      </c>
      <c r="G11" s="13" t="n">
        <v>0</v>
      </c>
      <c r="H11" s="13"/>
      <c r="I11" s="12"/>
      <c r="J11" s="12" t="n">
        <f aca="false">F11-G11-H11</f>
        <v>16000</v>
      </c>
      <c r="K11" s="12" t="n">
        <v>0</v>
      </c>
      <c r="L11" s="12" t="n">
        <f aca="false">J11-K11</f>
        <v>16000</v>
      </c>
    </row>
    <row r="12" customFormat="false" ht="15" hidden="false" customHeight="false" outlineLevel="0" collapsed="false">
      <c r="A12" s="9"/>
      <c r="B12" s="10"/>
      <c r="C12" s="11" t="n">
        <v>339039</v>
      </c>
      <c r="D12" s="10" t="s">
        <v>22</v>
      </c>
      <c r="E12" s="12" t="n">
        <v>572742</v>
      </c>
      <c r="F12" s="12" t="n">
        <v>572742</v>
      </c>
      <c r="G12" s="13" t="n">
        <v>85911.3</v>
      </c>
      <c r="H12" s="13" t="n">
        <v>0</v>
      </c>
      <c r="I12" s="12" t="n">
        <v>0</v>
      </c>
      <c r="J12" s="12" t="n">
        <f aca="false">F12-G12-H12</f>
        <v>486830.7</v>
      </c>
      <c r="K12" s="12" t="n">
        <v>291932.43</v>
      </c>
      <c r="L12" s="12" t="n">
        <f aca="false">J12-K12</f>
        <v>194898.27</v>
      </c>
    </row>
    <row r="13" customFormat="false" ht="15" hidden="false" customHeight="false" outlineLevel="0" collapsed="false">
      <c r="A13" s="9"/>
      <c r="B13" s="10"/>
      <c r="C13" s="11" t="n">
        <v>339039</v>
      </c>
      <c r="D13" s="10" t="s">
        <v>22</v>
      </c>
      <c r="E13" s="12" t="n">
        <v>1000</v>
      </c>
      <c r="F13" s="12" t="n">
        <v>141000</v>
      </c>
      <c r="G13" s="13" t="n">
        <v>0</v>
      </c>
      <c r="H13" s="13" t="n">
        <v>0</v>
      </c>
      <c r="I13" s="12" t="n">
        <v>0</v>
      </c>
      <c r="J13" s="12" t="n">
        <f aca="false">F13-G13-H13</f>
        <v>141000</v>
      </c>
      <c r="K13" s="12" t="n">
        <v>2000</v>
      </c>
      <c r="L13" s="12" t="n">
        <f aca="false">J13-K13</f>
        <v>139000</v>
      </c>
    </row>
    <row r="14" customFormat="false" ht="15" hidden="false" customHeight="false" outlineLevel="0" collapsed="false">
      <c r="A14" s="9"/>
      <c r="B14" s="10"/>
      <c r="C14" s="11" t="n">
        <v>339046</v>
      </c>
      <c r="D14" s="10" t="s">
        <v>23</v>
      </c>
      <c r="E14" s="12" t="n">
        <v>449020</v>
      </c>
      <c r="F14" s="12" t="n">
        <v>449020</v>
      </c>
      <c r="G14" s="13" t="n">
        <v>67353</v>
      </c>
      <c r="H14" s="13" t="n">
        <v>0</v>
      </c>
      <c r="I14" s="12" t="n">
        <v>0</v>
      </c>
      <c r="J14" s="12" t="n">
        <f aca="false">F14-G14-H14</f>
        <v>381667</v>
      </c>
      <c r="K14" s="12" t="n">
        <v>112019.33</v>
      </c>
      <c r="L14" s="12" t="n">
        <f aca="false">J14-K14</f>
        <v>269647.67</v>
      </c>
    </row>
    <row r="15" customFormat="false" ht="15" hidden="false" customHeight="false" outlineLevel="0" collapsed="false">
      <c r="A15" s="9"/>
      <c r="B15" s="10"/>
      <c r="C15" s="11" t="n">
        <v>339047</v>
      </c>
      <c r="D15" s="10" t="s">
        <v>24</v>
      </c>
      <c r="E15" s="12" t="n">
        <v>32541</v>
      </c>
      <c r="F15" s="12" t="n">
        <v>32541</v>
      </c>
      <c r="G15" s="13" t="n">
        <v>4881.15</v>
      </c>
      <c r="H15" s="13" t="n">
        <v>0</v>
      </c>
      <c r="I15" s="12" t="n">
        <v>0</v>
      </c>
      <c r="J15" s="12" t="n">
        <f aca="false">F15-G15-H15</f>
        <v>27659.85</v>
      </c>
      <c r="K15" s="12" t="n">
        <v>8688.26</v>
      </c>
      <c r="L15" s="12" t="n">
        <f aca="false">J15-K15</f>
        <v>18971.59</v>
      </c>
    </row>
    <row r="16" customFormat="false" ht="15" hidden="false" customHeight="false" outlineLevel="0" collapsed="false">
      <c r="A16" s="9"/>
      <c r="B16" s="10"/>
      <c r="C16" s="11" t="n">
        <v>339139</v>
      </c>
      <c r="D16" s="10" t="s">
        <v>25</v>
      </c>
      <c r="E16" s="12" t="n">
        <v>39000</v>
      </c>
      <c r="F16" s="12" t="n">
        <v>39000</v>
      </c>
      <c r="G16" s="13" t="n">
        <v>5850</v>
      </c>
      <c r="H16" s="13" t="n">
        <v>0</v>
      </c>
      <c r="I16" s="12" t="n">
        <v>0</v>
      </c>
      <c r="J16" s="12" t="n">
        <f aca="false">F16-G16-H16</f>
        <v>33150</v>
      </c>
      <c r="K16" s="12" t="n">
        <v>6040</v>
      </c>
      <c r="L16" s="12" t="n">
        <f aca="false">J16-K16</f>
        <v>27110</v>
      </c>
    </row>
    <row r="17" customFormat="false" ht="15" hidden="false" customHeight="false" outlineLevel="0" collapsed="false">
      <c r="A17" s="9"/>
      <c r="B17" s="10"/>
      <c r="C17" s="11" t="n">
        <v>449052</v>
      </c>
      <c r="D17" s="10" t="s">
        <v>26</v>
      </c>
      <c r="E17" s="12" t="n">
        <v>0</v>
      </c>
      <c r="F17" s="12" t="n">
        <v>70000</v>
      </c>
      <c r="G17" s="13" t="n">
        <v>0</v>
      </c>
      <c r="H17" s="13"/>
      <c r="I17" s="12"/>
      <c r="J17" s="12" t="n">
        <f aca="false">F17-G17-H17</f>
        <v>70000</v>
      </c>
      <c r="K17" s="12" t="n">
        <v>34500.92</v>
      </c>
      <c r="L17" s="12" t="n">
        <f aca="false">J17-K17</f>
        <v>35499.08</v>
      </c>
    </row>
    <row r="18" customFormat="false" ht="30" hidden="false" customHeight="true" outlineLevel="0" collapsed="false">
      <c r="A18" s="9"/>
      <c r="B18" s="14" t="s">
        <v>27</v>
      </c>
      <c r="C18" s="11" t="n">
        <v>319011</v>
      </c>
      <c r="D18" s="10" t="s">
        <v>15</v>
      </c>
      <c r="E18" s="12" t="n">
        <v>58841</v>
      </c>
      <c r="F18" s="12" t="n">
        <v>58841</v>
      </c>
      <c r="G18" s="13" t="n">
        <v>0</v>
      </c>
      <c r="H18" s="13" t="n">
        <v>0</v>
      </c>
      <c r="I18" s="13" t="n">
        <v>0</v>
      </c>
      <c r="J18" s="12" t="n">
        <f aca="false">F18-G18-H18</f>
        <v>58841</v>
      </c>
      <c r="K18" s="12" t="n">
        <v>3162.89</v>
      </c>
      <c r="L18" s="12" t="n">
        <f aca="false">J18-K18</f>
        <v>55678.11</v>
      </c>
    </row>
    <row r="19" customFormat="false" ht="15" hidden="false" customHeight="true" outlineLevel="0" collapsed="false">
      <c r="A19" s="9"/>
      <c r="B19" s="10" t="s">
        <v>28</v>
      </c>
      <c r="C19" s="15" t="n">
        <v>339030</v>
      </c>
      <c r="D19" s="10" t="s">
        <v>20</v>
      </c>
      <c r="E19" s="12" t="n">
        <v>5300</v>
      </c>
      <c r="F19" s="12" t="n">
        <v>5300</v>
      </c>
      <c r="G19" s="13" t="n">
        <v>795</v>
      </c>
      <c r="H19" s="13" t="n">
        <v>0</v>
      </c>
      <c r="I19" s="12" t="n">
        <v>0</v>
      </c>
      <c r="J19" s="12" t="n">
        <f aca="false">F19-G19-H19</f>
        <v>4505</v>
      </c>
      <c r="K19" s="12" t="n">
        <v>0</v>
      </c>
      <c r="L19" s="12" t="n">
        <f aca="false">J19-K19</f>
        <v>4505</v>
      </c>
    </row>
    <row r="20" customFormat="false" ht="15" hidden="false" customHeight="false" outlineLevel="0" collapsed="false">
      <c r="A20" s="9"/>
      <c r="B20" s="10"/>
      <c r="C20" s="15" t="n">
        <v>339039</v>
      </c>
      <c r="D20" s="10" t="s">
        <v>22</v>
      </c>
      <c r="E20" s="12" t="n">
        <v>25410</v>
      </c>
      <c r="F20" s="12" t="n">
        <v>25410</v>
      </c>
      <c r="G20" s="13" t="n">
        <v>3811.5</v>
      </c>
      <c r="H20" s="13" t="n">
        <v>0</v>
      </c>
      <c r="I20" s="12" t="n">
        <v>0</v>
      </c>
      <c r="J20" s="12" t="n">
        <f aca="false">F20-G20-H20</f>
        <v>21598.5</v>
      </c>
      <c r="K20" s="12" t="n">
        <v>11385</v>
      </c>
      <c r="L20" s="12" t="n">
        <f aca="false">J20-K20</f>
        <v>10213.5</v>
      </c>
    </row>
    <row r="21" customFormat="false" ht="15" hidden="false" customHeight="false" outlineLevel="0" collapsed="false">
      <c r="A21" s="9"/>
      <c r="B21" s="10"/>
      <c r="C21" s="15" t="n">
        <v>339039</v>
      </c>
      <c r="D21" s="10" t="s">
        <v>22</v>
      </c>
      <c r="E21" s="12" t="n">
        <v>0</v>
      </c>
      <c r="F21" s="12" t="n">
        <v>138000</v>
      </c>
      <c r="G21" s="13" t="n">
        <v>0</v>
      </c>
      <c r="H21" s="13"/>
      <c r="I21" s="12"/>
      <c r="J21" s="12" t="n">
        <f aca="false">F21-G21-H21</f>
        <v>138000</v>
      </c>
      <c r="K21" s="12" t="n">
        <v>125235</v>
      </c>
      <c r="L21" s="12" t="n">
        <f aca="false">J21-K21</f>
        <v>12765</v>
      </c>
    </row>
    <row r="22" customFormat="false" ht="15" hidden="false" customHeight="true" outlineLevel="0" collapsed="false">
      <c r="A22" s="9"/>
      <c r="B22" s="10" t="s">
        <v>29</v>
      </c>
      <c r="C22" s="11" t="n">
        <v>339030</v>
      </c>
      <c r="D22" s="10" t="s">
        <v>20</v>
      </c>
      <c r="E22" s="12" t="n">
        <v>1000</v>
      </c>
      <c r="F22" s="12" t="n">
        <v>1000</v>
      </c>
      <c r="G22" s="13" t="n">
        <v>150</v>
      </c>
      <c r="H22" s="13" t="n">
        <v>0</v>
      </c>
      <c r="I22" s="12" t="n">
        <v>0</v>
      </c>
      <c r="J22" s="12" t="n">
        <f aca="false">F22-G22-H22</f>
        <v>850</v>
      </c>
      <c r="K22" s="12" t="n">
        <v>0</v>
      </c>
      <c r="L22" s="12" t="n">
        <f aca="false">J22-K22</f>
        <v>850</v>
      </c>
    </row>
    <row r="23" customFormat="false" ht="15" hidden="false" customHeight="false" outlineLevel="0" collapsed="false">
      <c r="A23" s="9"/>
      <c r="B23" s="10"/>
      <c r="C23" s="11" t="n">
        <v>339039</v>
      </c>
      <c r="D23" s="10" t="s">
        <v>22</v>
      </c>
      <c r="E23" s="12" t="n">
        <v>5410</v>
      </c>
      <c r="F23" s="12" t="n">
        <v>5410</v>
      </c>
      <c r="G23" s="13" t="n">
        <v>811.5</v>
      </c>
      <c r="H23" s="13" t="n">
        <v>0</v>
      </c>
      <c r="I23" s="12"/>
      <c r="J23" s="12" t="n">
        <f aca="false">F23-G23-H23</f>
        <v>4598.5</v>
      </c>
      <c r="K23" s="12" t="n">
        <v>0</v>
      </c>
      <c r="L23" s="12" t="n">
        <f aca="false">J23-K23</f>
        <v>4598.5</v>
      </c>
    </row>
    <row r="24" customFormat="false" ht="15" hidden="false" customHeight="false" outlineLevel="0" collapsed="false">
      <c r="A24" s="9"/>
      <c r="B24" s="10"/>
      <c r="C24" s="11" t="n">
        <v>449052</v>
      </c>
      <c r="D24" s="16" t="s">
        <v>26</v>
      </c>
      <c r="E24" s="12" t="n">
        <v>4000</v>
      </c>
      <c r="F24" s="12" t="n">
        <v>4000</v>
      </c>
      <c r="G24" s="13" t="n">
        <v>600</v>
      </c>
      <c r="H24" s="13" t="n">
        <v>0</v>
      </c>
      <c r="I24" s="12"/>
      <c r="J24" s="12" t="n">
        <f aca="false">F24-G24-H24</f>
        <v>3400</v>
      </c>
      <c r="K24" s="12" t="n">
        <v>0</v>
      </c>
      <c r="L24" s="12" t="n">
        <f aca="false">J24-K24</f>
        <v>3400</v>
      </c>
    </row>
    <row r="25" customFormat="false" ht="15" hidden="false" customHeight="false" outlineLevel="0" collapsed="false">
      <c r="A25" s="9"/>
      <c r="B25" s="10"/>
      <c r="C25" s="11" t="n">
        <v>449052</v>
      </c>
      <c r="D25" s="16" t="s">
        <v>26</v>
      </c>
      <c r="E25" s="12" t="n">
        <v>80000</v>
      </c>
      <c r="F25" s="12" t="n">
        <v>80000</v>
      </c>
      <c r="G25" s="13" t="n">
        <v>0</v>
      </c>
      <c r="H25" s="13" t="n">
        <v>0</v>
      </c>
      <c r="I25" s="12" t="n">
        <v>0</v>
      </c>
      <c r="J25" s="12" t="n">
        <f aca="false">F25-G25-H25</f>
        <v>80000</v>
      </c>
      <c r="K25" s="12" t="n">
        <v>0</v>
      </c>
      <c r="L25" s="12" t="n">
        <f aca="false">J25-K25</f>
        <v>80000</v>
      </c>
    </row>
    <row r="26" customFormat="false" ht="15" hidden="false" customHeight="true" outlineLevel="0" collapsed="false">
      <c r="A26" s="9"/>
      <c r="B26" s="10" t="s">
        <v>30</v>
      </c>
      <c r="C26" s="15" t="n">
        <v>339030</v>
      </c>
      <c r="D26" s="10" t="s">
        <v>20</v>
      </c>
      <c r="E26" s="12" t="n">
        <v>11000</v>
      </c>
      <c r="F26" s="12" t="n">
        <v>11000</v>
      </c>
      <c r="G26" s="13" t="n">
        <v>1650</v>
      </c>
      <c r="H26" s="13" t="n">
        <v>0</v>
      </c>
      <c r="I26" s="12" t="n">
        <v>0</v>
      </c>
      <c r="J26" s="12" t="n">
        <f aca="false">F26-G26-H26</f>
        <v>9350</v>
      </c>
      <c r="K26" s="12" t="n">
        <v>3303.4</v>
      </c>
      <c r="L26" s="12" t="n">
        <f aca="false">J26-K26</f>
        <v>6046.6</v>
      </c>
    </row>
    <row r="27" customFormat="false" ht="15" hidden="false" customHeight="false" outlineLevel="0" collapsed="false">
      <c r="A27" s="9"/>
      <c r="B27" s="10"/>
      <c r="C27" s="15" t="n">
        <v>339030</v>
      </c>
      <c r="D27" s="10" t="s">
        <v>20</v>
      </c>
      <c r="E27" s="12" t="n">
        <v>0</v>
      </c>
      <c r="F27" s="12" t="n">
        <v>82000</v>
      </c>
      <c r="G27" s="13" t="n">
        <v>0</v>
      </c>
      <c r="H27" s="13"/>
      <c r="I27" s="12"/>
      <c r="J27" s="12" t="n">
        <f aca="false">F27-G27-H27</f>
        <v>82000</v>
      </c>
      <c r="K27" s="12" t="n">
        <v>52387</v>
      </c>
      <c r="L27" s="12" t="n">
        <f aca="false">J27-K27</f>
        <v>29613</v>
      </c>
    </row>
    <row r="28" customFormat="false" ht="15" hidden="false" customHeight="false" outlineLevel="0" collapsed="false">
      <c r="A28" s="9"/>
      <c r="B28" s="10"/>
      <c r="C28" s="15" t="n">
        <v>339039</v>
      </c>
      <c r="D28" s="10" t="s">
        <v>22</v>
      </c>
      <c r="E28" s="12" t="n">
        <v>72210</v>
      </c>
      <c r="F28" s="12" t="n">
        <v>72210</v>
      </c>
      <c r="G28" s="13" t="n">
        <v>10831.5</v>
      </c>
      <c r="H28" s="13" t="n">
        <v>0</v>
      </c>
      <c r="I28" s="12" t="n">
        <v>0</v>
      </c>
      <c r="J28" s="12" t="n">
        <f aca="false">F28-G28-H28</f>
        <v>61378.5</v>
      </c>
      <c r="K28" s="12" t="n">
        <v>30938</v>
      </c>
      <c r="L28" s="12" t="n">
        <f aca="false">J28-K28</f>
        <v>30440.5</v>
      </c>
    </row>
    <row r="29" customFormat="false" ht="15" hidden="false" customHeight="false" outlineLevel="0" collapsed="false">
      <c r="A29" s="9"/>
      <c r="B29" s="10"/>
      <c r="C29" s="17" t="n">
        <v>339039</v>
      </c>
      <c r="D29" s="16" t="s">
        <v>22</v>
      </c>
      <c r="E29" s="12" t="n">
        <v>0</v>
      </c>
      <c r="F29" s="12" t="n">
        <v>812000</v>
      </c>
      <c r="G29" s="13" t="n">
        <v>0</v>
      </c>
      <c r="H29" s="13"/>
      <c r="I29" s="12"/>
      <c r="J29" s="12" t="n">
        <f aca="false">F29-G29-H29</f>
        <v>812000</v>
      </c>
      <c r="K29" s="12" t="n">
        <v>482685</v>
      </c>
      <c r="L29" s="12" t="n">
        <f aca="false">J29-K29</f>
        <v>329315</v>
      </c>
    </row>
    <row r="30" customFormat="false" ht="15" hidden="false" customHeight="false" outlineLevel="0" collapsed="false">
      <c r="A30" s="9"/>
      <c r="B30" s="10"/>
      <c r="C30" s="11" t="n">
        <v>449052</v>
      </c>
      <c r="D30" s="16" t="s">
        <v>26</v>
      </c>
      <c r="E30" s="12" t="n">
        <v>4265</v>
      </c>
      <c r="F30" s="12" t="n">
        <v>4265</v>
      </c>
      <c r="G30" s="13" t="n">
        <v>639.75</v>
      </c>
      <c r="H30" s="13" t="n">
        <v>0</v>
      </c>
      <c r="I30" s="12" t="n">
        <v>0</v>
      </c>
      <c r="J30" s="12" t="n">
        <f aca="false">F30-G30-H30</f>
        <v>3625.25</v>
      </c>
      <c r="K30" s="12" t="n">
        <v>0</v>
      </c>
      <c r="L30" s="12" t="n">
        <f aca="false">J30-K30</f>
        <v>3625.25</v>
      </c>
    </row>
    <row r="31" customFormat="false" ht="15" hidden="false" customHeight="false" outlineLevel="0" collapsed="false">
      <c r="A31" s="9"/>
      <c r="B31" s="10"/>
      <c r="C31" s="11" t="n">
        <v>449052</v>
      </c>
      <c r="D31" s="16" t="s">
        <v>26</v>
      </c>
      <c r="E31" s="12" t="n">
        <v>0</v>
      </c>
      <c r="F31" s="12" t="n">
        <v>50000</v>
      </c>
      <c r="G31" s="13" t="n">
        <v>0</v>
      </c>
      <c r="H31" s="13"/>
      <c r="I31" s="12"/>
      <c r="J31" s="12" t="n">
        <f aca="false">F31-G31-H31</f>
        <v>50000</v>
      </c>
      <c r="K31" s="12" t="n">
        <v>0</v>
      </c>
      <c r="L31" s="12" t="n">
        <f aca="false">J31-K31</f>
        <v>50000</v>
      </c>
    </row>
    <row r="32" customFormat="false" ht="15" hidden="false" customHeight="false" outlineLevel="0" collapsed="false">
      <c r="A32" s="9"/>
      <c r="B32" s="10"/>
      <c r="C32" s="11" t="n">
        <v>449052</v>
      </c>
      <c r="D32" s="16" t="s">
        <v>26</v>
      </c>
      <c r="E32" s="12" t="n">
        <v>40000</v>
      </c>
      <c r="F32" s="12" t="n">
        <v>40000</v>
      </c>
      <c r="G32" s="13" t="n">
        <v>0</v>
      </c>
      <c r="H32" s="13" t="n">
        <v>0</v>
      </c>
      <c r="I32" s="12"/>
      <c r="J32" s="12" t="n">
        <f aca="false">F32-G32-H32</f>
        <v>40000</v>
      </c>
      <c r="K32" s="12" t="n">
        <v>0</v>
      </c>
      <c r="L32" s="12" t="n">
        <f aca="false">J32-K32</f>
        <v>40000</v>
      </c>
    </row>
    <row r="33" customFormat="false" ht="15" hidden="false" customHeight="true" outlineLevel="0" collapsed="false">
      <c r="A33" s="18" t="s">
        <v>31</v>
      </c>
      <c r="B33" s="18"/>
      <c r="C33" s="18"/>
      <c r="D33" s="18"/>
      <c r="E33" s="19" t="n">
        <f aca="false">SUM(E4:E32)</f>
        <v>5715968</v>
      </c>
      <c r="F33" s="19" t="n">
        <f aca="false">SUM(F4:F32)</f>
        <v>7023968</v>
      </c>
      <c r="G33" s="19" t="n">
        <f aca="false">SUM(G4:G32)</f>
        <v>234809.4</v>
      </c>
      <c r="H33" s="19" t="n">
        <f aca="false">SUM(H4:H32)</f>
        <v>0</v>
      </c>
      <c r="I33" s="19" t="n">
        <f aca="false">SUM(I4:I32)</f>
        <v>0</v>
      </c>
      <c r="J33" s="19" t="n">
        <f aca="false">SUM(J4:J32)</f>
        <v>6789158.6</v>
      </c>
      <c r="K33" s="19" t="n">
        <f aca="false">SUM(K4:K32)</f>
        <v>2453280.48</v>
      </c>
      <c r="L33" s="19" t="n">
        <f aca="false">SUM(L4:L32)</f>
        <v>4335878.12</v>
      </c>
    </row>
    <row r="34" customFormat="false" ht="15" hidden="false" customHeight="true" outlineLevel="0" collapsed="false">
      <c r="A34" s="20" t="s">
        <v>32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10">
    <mergeCell ref="A1:L1"/>
    <mergeCell ref="A2:L2"/>
    <mergeCell ref="C3:D3"/>
    <mergeCell ref="A4:A32"/>
    <mergeCell ref="B5:B17"/>
    <mergeCell ref="B19:B21"/>
    <mergeCell ref="B22:B25"/>
    <mergeCell ref="B26:B32"/>
    <mergeCell ref="A33:D33"/>
    <mergeCell ref="A34:L34"/>
  </mergeCells>
  <printOptions headings="false" gridLines="false" gridLinesSet="true" horizontalCentered="false" verticalCentered="false"/>
  <pageMargins left="0.236111111111111" right="0.157638888888889" top="0.315277777777778" bottom="0.315277777777778" header="0.315277777777778" footer="0.315277777777778"/>
  <pageSetup paperSize="77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2023-09-11T15:17:57Z</dcterms:created>
  <dc:creator>fjpo-contabil</dc:creator>
  <dc:description/>
  <dc:language>pt-BR</dc:language>
  <cp:lastModifiedBy>FJPODAF1</cp:lastModifiedBy>
  <cp:lastPrinted>2024-03-12T19:34:28Z</cp:lastPrinted>
  <dcterms:modified xsi:type="dcterms:W3CDTF">2024-05-08T18:48:52Z</dcterms:modified>
  <cp:revision>0</cp:revision>
  <dc:subject/>
  <dc:title/>
</cp:coreProperties>
</file>