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JPO\Orçamento\"/>
    </mc:Choice>
  </mc:AlternateContent>
  <xr:revisionPtr revIDLastSave="0" documentId="13_ncr:9_{78CDDA27-1FD2-4777-838F-F27790F039EB}" xr6:coauthVersionLast="47" xr6:coauthVersionMax="47" xr10:uidLastSave="{00000000-0000-0000-0000-000000000000}"/>
  <bookViews>
    <workbookView xWindow="-120" yWindow="-120" windowWidth="29040" windowHeight="15720" xr2:uid="{97EB0018-C6E8-445D-BA0F-BB9212A727F3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I28" i="1"/>
  <c r="H28" i="1"/>
  <c r="G28" i="1"/>
  <c r="F28" i="1"/>
  <c r="E28" i="1"/>
  <c r="J27" i="1"/>
  <c r="L27" i="1" s="1"/>
  <c r="L26" i="1"/>
  <c r="J26" i="1"/>
  <c r="J25" i="1"/>
  <c r="L25" i="1" s="1"/>
  <c r="J24" i="1"/>
  <c r="L24" i="1" s="1"/>
  <c r="J23" i="1"/>
  <c r="L23" i="1" s="1"/>
  <c r="L22" i="1"/>
  <c r="J22" i="1"/>
  <c r="J21" i="1"/>
  <c r="L21" i="1" s="1"/>
  <c r="J20" i="1"/>
  <c r="L20" i="1" s="1"/>
  <c r="J19" i="1"/>
  <c r="L19" i="1" s="1"/>
  <c r="L18" i="1"/>
  <c r="J18" i="1"/>
  <c r="F17" i="1"/>
  <c r="J17" i="1" s="1"/>
  <c r="L17" i="1" s="1"/>
  <c r="F16" i="1"/>
  <c r="J16" i="1" s="1"/>
  <c r="L16" i="1" s="1"/>
  <c r="L15" i="1"/>
  <c r="J15" i="1"/>
  <c r="J14" i="1"/>
  <c r="L14" i="1" s="1"/>
  <c r="J13" i="1"/>
  <c r="L13" i="1" s="1"/>
  <c r="F12" i="1"/>
  <c r="J12" i="1" s="1"/>
  <c r="L12" i="1" s="1"/>
  <c r="J11" i="1"/>
  <c r="L11" i="1" s="1"/>
  <c r="J10" i="1"/>
  <c r="L10" i="1" s="1"/>
  <c r="L9" i="1"/>
  <c r="J9" i="1"/>
  <c r="J8" i="1"/>
  <c r="L8" i="1" s="1"/>
  <c r="J7" i="1"/>
  <c r="L7" i="1" s="1"/>
  <c r="J6" i="1"/>
  <c r="L6" i="1" s="1"/>
  <c r="J5" i="1"/>
  <c r="F4" i="1"/>
  <c r="J4" i="1" s="1"/>
  <c r="L4" i="1" l="1"/>
  <c r="L28" i="1" s="1"/>
  <c r="J28" i="1"/>
</calcChain>
</file>

<file path=xl/sharedStrings.xml><?xml version="1.0" encoding="utf-8"?>
<sst xmlns="http://schemas.openxmlformats.org/spreadsheetml/2006/main" count="46" uniqueCount="34">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</sst>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#&quot; &quot;;&quot; &quot;@&quot; &quot;"/>
    <numFmt numFmtId="165" formatCode="[$R$-416]&quot; &quot;#,##0.00;&quot;-&quot;[$R$-416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 indent="2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84C0-14A5-4C7B-AF53-2ABAD8DFACFF}">
  <dimension ref="A1:M46"/>
  <sheetViews>
    <sheetView tabSelected="1" topLeftCell="C1" workbookViewId="0">
      <selection activeCell="M16" sqref="M16"/>
    </sheetView>
  </sheetViews>
  <sheetFormatPr defaultRowHeight="15" x14ac:dyDescent="0.25"/>
  <cols>
    <col min="1" max="1" width="35.140625" style="1" bestFit="1" customWidth="1"/>
    <col min="2" max="2" width="81.7109375" style="12" bestFit="1" customWidth="1"/>
    <col min="3" max="3" width="7" style="1" bestFit="1" customWidth="1"/>
    <col min="4" max="4" width="51.28515625" style="1" bestFit="1" customWidth="1"/>
    <col min="5" max="5" width="18.85546875" style="1" bestFit="1" customWidth="1"/>
    <col min="6" max="6" width="14.140625" style="1" bestFit="1" customWidth="1"/>
    <col min="7" max="7" width="18.5703125" style="13" bestFit="1" customWidth="1"/>
    <col min="8" max="8" width="14.28515625" style="14" bestFit="1" customWidth="1"/>
    <col min="9" max="9" width="18.140625" style="13" bestFit="1" customWidth="1"/>
    <col min="10" max="12" width="12.5703125" style="13" bestFit="1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5" customFormat="1" ht="60" x14ac:dyDescent="0.25">
      <c r="A3" s="2" t="s">
        <v>2</v>
      </c>
      <c r="B3" s="2" t="s">
        <v>3</v>
      </c>
      <c r="C3" s="20" t="s">
        <v>4</v>
      </c>
      <c r="D3" s="20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1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7" si="0">F4-G4-H4</f>
        <v>1000</v>
      </c>
      <c r="K4" s="8">
        <v>0</v>
      </c>
      <c r="L4" s="8">
        <f>J4-K4</f>
        <v>1000</v>
      </c>
    </row>
    <row r="5" spans="1:12" ht="15" customHeight="1" x14ac:dyDescent="0.25">
      <c r="A5" s="21"/>
      <c r="B5" s="22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3757606.19</v>
      </c>
      <c r="L5" s="8">
        <v>16561.54</v>
      </c>
    </row>
    <row r="6" spans="1:12" x14ac:dyDescent="0.25">
      <c r="A6" s="21"/>
      <c r="B6" s="22"/>
      <c r="C6" s="7">
        <v>319013</v>
      </c>
      <c r="D6" s="6" t="s">
        <v>17</v>
      </c>
      <c r="E6" s="8">
        <v>316300</v>
      </c>
      <c r="F6" s="8">
        <v>371041.58</v>
      </c>
      <c r="G6" s="9">
        <v>0</v>
      </c>
      <c r="H6" s="9">
        <v>0</v>
      </c>
      <c r="I6" s="9">
        <v>0</v>
      </c>
      <c r="J6" s="8">
        <f t="shared" si="0"/>
        <v>371041.58</v>
      </c>
      <c r="K6" s="8">
        <v>367490.84</v>
      </c>
      <c r="L6" s="8">
        <f t="shared" ref="L6:L27" si="1">J6-K6</f>
        <v>3550.7399999999907</v>
      </c>
    </row>
    <row r="7" spans="1:12" x14ac:dyDescent="0.25">
      <c r="A7" s="21"/>
      <c r="B7" s="22"/>
      <c r="C7" s="7">
        <v>319016</v>
      </c>
      <c r="D7" s="6" t="s">
        <v>18</v>
      </c>
      <c r="E7" s="8">
        <v>13050</v>
      </c>
      <c r="F7" s="8">
        <v>17400.36</v>
      </c>
      <c r="G7" s="9">
        <v>0</v>
      </c>
      <c r="H7" s="9">
        <v>0</v>
      </c>
      <c r="I7" s="9">
        <v>0</v>
      </c>
      <c r="J7" s="8">
        <f t="shared" si="0"/>
        <v>17400.36</v>
      </c>
      <c r="K7" s="8">
        <v>17400.36</v>
      </c>
      <c r="L7" s="8">
        <f t="shared" si="1"/>
        <v>0</v>
      </c>
    </row>
    <row r="8" spans="1:12" x14ac:dyDescent="0.25">
      <c r="A8" s="21"/>
      <c r="B8" s="22"/>
      <c r="C8" s="7">
        <v>319113</v>
      </c>
      <c r="D8" s="6" t="s">
        <v>19</v>
      </c>
      <c r="E8" s="8">
        <v>345735</v>
      </c>
      <c r="F8" s="8">
        <v>315735</v>
      </c>
      <c r="G8" s="9">
        <v>0</v>
      </c>
      <c r="H8" s="9">
        <v>0</v>
      </c>
      <c r="I8" s="9">
        <v>0</v>
      </c>
      <c r="J8" s="8">
        <f t="shared" si="0"/>
        <v>315735</v>
      </c>
      <c r="K8" s="8">
        <v>305101.28000000003</v>
      </c>
      <c r="L8" s="8">
        <f t="shared" si="1"/>
        <v>10633.719999999972</v>
      </c>
    </row>
    <row r="9" spans="1:12" x14ac:dyDescent="0.25">
      <c r="A9" s="21"/>
      <c r="B9" s="22"/>
      <c r="C9" s="7">
        <v>339030</v>
      </c>
      <c r="D9" s="6" t="s">
        <v>20</v>
      </c>
      <c r="E9" s="8">
        <v>170805</v>
      </c>
      <c r="F9" s="8">
        <v>260805</v>
      </c>
      <c r="G9" s="9">
        <v>0</v>
      </c>
      <c r="H9" s="9">
        <v>0</v>
      </c>
      <c r="I9" s="9">
        <v>0</v>
      </c>
      <c r="J9" s="8">
        <f t="shared" si="0"/>
        <v>260805</v>
      </c>
      <c r="K9" s="8">
        <v>174881.42</v>
      </c>
      <c r="L9" s="8">
        <f t="shared" si="1"/>
        <v>85923.579999999987</v>
      </c>
    </row>
    <row r="10" spans="1:12" x14ac:dyDescent="0.25">
      <c r="A10" s="21"/>
      <c r="B10" s="22"/>
      <c r="C10" s="7">
        <v>339036</v>
      </c>
      <c r="D10" s="6" t="s">
        <v>21</v>
      </c>
      <c r="E10" s="8">
        <v>156240</v>
      </c>
      <c r="F10" s="8">
        <v>82496.800000000003</v>
      </c>
      <c r="G10" s="9">
        <v>0</v>
      </c>
      <c r="H10" s="9">
        <v>0</v>
      </c>
      <c r="I10" s="8">
        <v>0</v>
      </c>
      <c r="J10" s="8">
        <f t="shared" si="0"/>
        <v>82496.800000000003</v>
      </c>
      <c r="K10" s="8">
        <v>53722.17</v>
      </c>
      <c r="L10" s="8">
        <f t="shared" si="1"/>
        <v>28774.630000000005</v>
      </c>
    </row>
    <row r="11" spans="1:12" x14ac:dyDescent="0.25">
      <c r="A11" s="21"/>
      <c r="B11" s="22"/>
      <c r="C11" s="7">
        <v>339039</v>
      </c>
      <c r="D11" s="6" t="s">
        <v>22</v>
      </c>
      <c r="E11" s="8">
        <v>697846</v>
      </c>
      <c r="F11" s="8">
        <v>712846</v>
      </c>
      <c r="G11" s="9">
        <v>0</v>
      </c>
      <c r="H11" s="9">
        <v>0</v>
      </c>
      <c r="I11" s="8">
        <v>0</v>
      </c>
      <c r="J11" s="8">
        <f t="shared" si="0"/>
        <v>712846</v>
      </c>
      <c r="K11" s="8">
        <v>585243.30000000005</v>
      </c>
      <c r="L11" s="8">
        <f t="shared" si="1"/>
        <v>127602.69999999995</v>
      </c>
    </row>
    <row r="12" spans="1:12" x14ac:dyDescent="0.25">
      <c r="A12" s="21"/>
      <c r="B12" s="22"/>
      <c r="C12" s="7">
        <v>339039</v>
      </c>
      <c r="D12" s="6" t="s">
        <v>22</v>
      </c>
      <c r="E12" s="8">
        <v>1000</v>
      </c>
      <c r="F12" s="8">
        <f>E12</f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807.7</v>
      </c>
      <c r="L12" s="8">
        <f t="shared" si="1"/>
        <v>192.29999999999995</v>
      </c>
    </row>
    <row r="13" spans="1:12" x14ac:dyDescent="0.25">
      <c r="A13" s="21"/>
      <c r="B13" s="22"/>
      <c r="C13" s="7">
        <v>339046</v>
      </c>
      <c r="D13" s="6" t="s">
        <v>23</v>
      </c>
      <c r="E13" s="8">
        <v>506900</v>
      </c>
      <c r="F13" s="8">
        <v>472829.85</v>
      </c>
      <c r="G13" s="9">
        <v>0</v>
      </c>
      <c r="H13" s="9">
        <v>0</v>
      </c>
      <c r="I13" s="8">
        <v>0</v>
      </c>
      <c r="J13" s="8">
        <f t="shared" si="0"/>
        <v>472829.85</v>
      </c>
      <c r="K13" s="8">
        <v>471927.63</v>
      </c>
      <c r="L13" s="8">
        <f t="shared" si="1"/>
        <v>902.21999999997206</v>
      </c>
    </row>
    <row r="14" spans="1:12" x14ac:dyDescent="0.25">
      <c r="A14" s="21"/>
      <c r="B14" s="22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0</v>
      </c>
      <c r="H14" s="9">
        <v>0</v>
      </c>
      <c r="I14" s="8">
        <v>0</v>
      </c>
      <c r="J14" s="8">
        <f t="shared" si="0"/>
        <v>38234.839999999997</v>
      </c>
      <c r="K14" s="8">
        <v>35974.92</v>
      </c>
      <c r="L14" s="8">
        <f t="shared" si="1"/>
        <v>2259.9199999999983</v>
      </c>
    </row>
    <row r="15" spans="1:12" x14ac:dyDescent="0.25">
      <c r="A15" s="21"/>
      <c r="B15" s="22"/>
      <c r="C15" s="7">
        <v>339139</v>
      </c>
      <c r="D15" s="6" t="s">
        <v>25</v>
      </c>
      <c r="E15" s="8">
        <v>28600</v>
      </c>
      <c r="F15" s="8">
        <v>23062</v>
      </c>
      <c r="G15" s="9">
        <v>0</v>
      </c>
      <c r="H15" s="9">
        <v>0</v>
      </c>
      <c r="I15" s="8">
        <v>0</v>
      </c>
      <c r="J15" s="8">
        <f t="shared" si="0"/>
        <v>23062</v>
      </c>
      <c r="K15" s="8">
        <v>19630</v>
      </c>
      <c r="L15" s="8">
        <f t="shared" si="1"/>
        <v>3432</v>
      </c>
    </row>
    <row r="16" spans="1:12" ht="30" customHeight="1" x14ac:dyDescent="0.25">
      <c r="A16" s="21"/>
      <c r="B16" s="6" t="s">
        <v>26</v>
      </c>
      <c r="C16" s="7">
        <v>319011</v>
      </c>
      <c r="D16" s="6" t="s">
        <v>15</v>
      </c>
      <c r="E16" s="8">
        <v>62191</v>
      </c>
      <c r="F16" s="8">
        <f>E16</f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62148.33</v>
      </c>
      <c r="L16" s="8">
        <f t="shared" si="1"/>
        <v>42.669999999998254</v>
      </c>
    </row>
    <row r="17" spans="1:13" ht="15" customHeight="1" x14ac:dyDescent="0.25">
      <c r="A17" s="21"/>
      <c r="B17" s="22" t="s">
        <v>27</v>
      </c>
      <c r="C17" s="7">
        <v>339030</v>
      </c>
      <c r="D17" s="6" t="s">
        <v>20</v>
      </c>
      <c r="E17" s="8">
        <v>5000</v>
      </c>
      <c r="F17" s="8">
        <f>E17</f>
        <v>5000</v>
      </c>
      <c r="G17" s="9">
        <v>0</v>
      </c>
      <c r="H17" s="9">
        <v>0</v>
      </c>
      <c r="I17" s="8">
        <v>0</v>
      </c>
      <c r="J17" s="8">
        <f t="shared" si="0"/>
        <v>5000</v>
      </c>
      <c r="K17" s="8">
        <v>990</v>
      </c>
      <c r="L17" s="8">
        <f t="shared" si="1"/>
        <v>4010</v>
      </c>
    </row>
    <row r="18" spans="1:13" ht="15" customHeight="1" x14ac:dyDescent="0.25">
      <c r="A18" s="21"/>
      <c r="B18" s="22"/>
      <c r="C18" s="7">
        <v>339030</v>
      </c>
      <c r="D18" s="6" t="s">
        <v>20</v>
      </c>
      <c r="E18" s="8">
        <v>200000</v>
      </c>
      <c r="F18" s="8">
        <v>0</v>
      </c>
      <c r="G18" s="9">
        <v>0</v>
      </c>
      <c r="H18" s="9">
        <v>0</v>
      </c>
      <c r="I18" s="8"/>
      <c r="J18" s="8">
        <f t="shared" si="0"/>
        <v>0</v>
      </c>
      <c r="K18" s="8">
        <v>0</v>
      </c>
      <c r="L18" s="8">
        <f t="shared" si="1"/>
        <v>0</v>
      </c>
    </row>
    <row r="19" spans="1:13" x14ac:dyDescent="0.25">
      <c r="A19" s="21"/>
      <c r="B19" s="22"/>
      <c r="C19" s="7">
        <v>339039</v>
      </c>
      <c r="D19" s="6" t="s">
        <v>22</v>
      </c>
      <c r="E19" s="8">
        <v>104410</v>
      </c>
      <c r="F19" s="8">
        <v>3504.05</v>
      </c>
      <c r="G19" s="9">
        <v>0</v>
      </c>
      <c r="H19" s="9">
        <v>0</v>
      </c>
      <c r="I19" s="8"/>
      <c r="J19" s="8">
        <f t="shared" si="0"/>
        <v>3504.05</v>
      </c>
      <c r="K19" s="8">
        <v>3477.16</v>
      </c>
      <c r="L19" s="8">
        <f t="shared" si="1"/>
        <v>26.890000000000327</v>
      </c>
    </row>
    <row r="20" spans="1:13" x14ac:dyDescent="0.25">
      <c r="A20" s="21"/>
      <c r="B20" s="22"/>
      <c r="C20" s="7">
        <v>339039</v>
      </c>
      <c r="D20" s="6" t="s">
        <v>28</v>
      </c>
      <c r="E20" s="8">
        <v>0</v>
      </c>
      <c r="F20" s="8">
        <v>200000</v>
      </c>
      <c r="G20" s="9">
        <v>0</v>
      </c>
      <c r="H20" s="9">
        <v>0</v>
      </c>
      <c r="I20" s="8">
        <v>0</v>
      </c>
      <c r="J20" s="8">
        <f t="shared" si="0"/>
        <v>200000</v>
      </c>
      <c r="K20" s="8">
        <v>200000</v>
      </c>
      <c r="L20" s="8">
        <f t="shared" si="1"/>
        <v>0</v>
      </c>
    </row>
    <row r="21" spans="1:13" x14ac:dyDescent="0.25">
      <c r="A21" s="21"/>
      <c r="B21" s="22" t="s">
        <v>29</v>
      </c>
      <c r="C21" s="7">
        <v>339030</v>
      </c>
      <c r="D21" s="6" t="s">
        <v>20</v>
      </c>
      <c r="E21" s="8">
        <v>2000</v>
      </c>
      <c r="F21" s="8">
        <v>0</v>
      </c>
      <c r="G21" s="9">
        <v>0</v>
      </c>
      <c r="H21" s="9">
        <v>0</v>
      </c>
      <c r="I21" s="8">
        <v>0</v>
      </c>
      <c r="J21" s="8">
        <f t="shared" si="0"/>
        <v>0</v>
      </c>
      <c r="K21" s="8">
        <v>0</v>
      </c>
      <c r="L21" s="8">
        <f t="shared" si="1"/>
        <v>0</v>
      </c>
    </row>
    <row r="22" spans="1:13" x14ac:dyDescent="0.25">
      <c r="A22" s="21"/>
      <c r="B22" s="22"/>
      <c r="C22" s="7">
        <v>339039</v>
      </c>
      <c r="D22" s="6" t="s">
        <v>22</v>
      </c>
      <c r="E22" s="8">
        <v>1000</v>
      </c>
      <c r="F22" s="8">
        <v>0</v>
      </c>
      <c r="G22" s="9">
        <v>0</v>
      </c>
      <c r="H22" s="9">
        <v>0</v>
      </c>
      <c r="I22" s="8"/>
      <c r="J22" s="8">
        <f t="shared" si="0"/>
        <v>0</v>
      </c>
      <c r="K22" s="8">
        <v>0</v>
      </c>
      <c r="L22" s="8">
        <f t="shared" si="1"/>
        <v>0</v>
      </c>
    </row>
    <row r="23" spans="1:13" x14ac:dyDescent="0.25">
      <c r="A23" s="21"/>
      <c r="B23" s="22"/>
      <c r="C23" s="7">
        <v>449052</v>
      </c>
      <c r="D23" s="6" t="s">
        <v>30</v>
      </c>
      <c r="E23" s="8">
        <v>2049</v>
      </c>
      <c r="F23" s="8">
        <v>0</v>
      </c>
      <c r="G23" s="9">
        <v>0</v>
      </c>
      <c r="H23" s="9">
        <v>0</v>
      </c>
      <c r="I23" s="8"/>
      <c r="J23" s="8">
        <f t="shared" si="0"/>
        <v>0</v>
      </c>
      <c r="K23" s="8">
        <v>0</v>
      </c>
      <c r="L23" s="8">
        <f t="shared" si="1"/>
        <v>0</v>
      </c>
    </row>
    <row r="24" spans="1:13" x14ac:dyDescent="0.25">
      <c r="A24" s="21"/>
      <c r="B24" s="22" t="s">
        <v>31</v>
      </c>
      <c r="C24" s="7">
        <v>339030</v>
      </c>
      <c r="D24" s="6" t="s">
        <v>20</v>
      </c>
      <c r="E24" s="8">
        <v>30000</v>
      </c>
      <c r="F24" s="8">
        <v>26433.759999999998</v>
      </c>
      <c r="G24" s="9">
        <v>0</v>
      </c>
      <c r="H24" s="9">
        <v>0</v>
      </c>
      <c r="I24" s="8">
        <v>0</v>
      </c>
      <c r="J24" s="8">
        <f t="shared" si="0"/>
        <v>26433.759999999998</v>
      </c>
      <c r="K24" s="8">
        <v>24305.919999999998</v>
      </c>
      <c r="L24" s="8">
        <f t="shared" si="1"/>
        <v>2127.84</v>
      </c>
    </row>
    <row r="25" spans="1:13" x14ac:dyDescent="0.25">
      <c r="A25" s="21"/>
      <c r="B25" s="22"/>
      <c r="C25" s="7">
        <v>339039</v>
      </c>
      <c r="D25" s="6" t="s">
        <v>22</v>
      </c>
      <c r="E25" s="8">
        <v>504000</v>
      </c>
      <c r="F25" s="8">
        <v>230952.03</v>
      </c>
      <c r="G25" s="9">
        <v>0</v>
      </c>
      <c r="H25" s="9">
        <v>0</v>
      </c>
      <c r="I25" s="8">
        <v>0</v>
      </c>
      <c r="J25" s="8">
        <f t="shared" si="0"/>
        <v>230952.03</v>
      </c>
      <c r="K25" s="8">
        <v>230952.03</v>
      </c>
      <c r="L25" s="8">
        <f t="shared" si="1"/>
        <v>0</v>
      </c>
    </row>
    <row r="26" spans="1:13" x14ac:dyDescent="0.25">
      <c r="A26" s="21"/>
      <c r="B26" s="22"/>
      <c r="C26" s="7">
        <v>339039</v>
      </c>
      <c r="D26" s="6" t="s">
        <v>22</v>
      </c>
      <c r="E26" s="8">
        <v>0</v>
      </c>
      <c r="F26" s="8">
        <v>30611.23</v>
      </c>
      <c r="G26" s="9">
        <v>0</v>
      </c>
      <c r="H26" s="9">
        <v>0</v>
      </c>
      <c r="I26" s="8"/>
      <c r="J26" s="8">
        <f t="shared" si="0"/>
        <v>30611.23</v>
      </c>
      <c r="K26" s="8">
        <v>30611.23</v>
      </c>
      <c r="L26" s="8">
        <f t="shared" si="1"/>
        <v>0</v>
      </c>
    </row>
    <row r="27" spans="1:13" x14ac:dyDescent="0.25">
      <c r="A27" s="21"/>
      <c r="B27" s="22"/>
      <c r="C27" s="7">
        <v>449052</v>
      </c>
      <c r="D27" s="6" t="s">
        <v>30</v>
      </c>
      <c r="E27" s="8">
        <v>13300</v>
      </c>
      <c r="F27" s="8">
        <v>28300</v>
      </c>
      <c r="G27" s="9">
        <v>0</v>
      </c>
      <c r="H27" s="9">
        <v>0</v>
      </c>
      <c r="I27" s="8">
        <v>0</v>
      </c>
      <c r="J27" s="8">
        <f t="shared" si="0"/>
        <v>28300</v>
      </c>
      <c r="K27" s="8">
        <v>8101.28</v>
      </c>
      <c r="L27" s="8">
        <f t="shared" si="1"/>
        <v>20198.72</v>
      </c>
    </row>
    <row r="28" spans="1:13" x14ac:dyDescent="0.25">
      <c r="A28" s="20" t="s">
        <v>32</v>
      </c>
      <c r="B28" s="20"/>
      <c r="C28" s="20"/>
      <c r="D28" s="20"/>
      <c r="E28" s="10">
        <f t="shared" ref="E28:L28" si="2">SUM(E4:E27)</f>
        <v>6627000</v>
      </c>
      <c r="F28" s="10">
        <f t="shared" si="2"/>
        <v>6657611.2299999995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6657611.2299999995</v>
      </c>
      <c r="K28" s="10">
        <f t="shared" si="2"/>
        <v>6350371.7600000007</v>
      </c>
      <c r="L28" s="10">
        <f t="shared" si="2"/>
        <v>307239.46999999986</v>
      </c>
      <c r="M28" s="11"/>
    </row>
    <row r="29" spans="1:13" x14ac:dyDescent="0.25">
      <c r="A29" s="23" t="s">
        <v>33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3" x14ac:dyDescent="0.25">
      <c r="E30" s="11"/>
      <c r="F30" s="11"/>
    </row>
    <row r="31" spans="1:13" s="13" customFormat="1" x14ac:dyDescent="0.25">
      <c r="A31" s="1"/>
      <c r="B31" s="12"/>
      <c r="C31" s="1"/>
      <c r="D31" s="1"/>
      <c r="F31" s="15"/>
      <c r="H31" s="14"/>
    </row>
    <row r="32" spans="1:13" x14ac:dyDescent="0.25">
      <c r="E32" s="13"/>
    </row>
    <row r="33" spans="2:8" x14ac:dyDescent="0.25">
      <c r="E33" s="13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ht="16.5" x14ac:dyDescent="0.3">
      <c r="B35" s="16"/>
      <c r="C35" s="16"/>
      <c r="D35" s="16"/>
      <c r="E35" s="17"/>
      <c r="F35" s="18"/>
      <c r="G35" s="18"/>
      <c r="H35" s="17"/>
    </row>
    <row r="36" spans="2:8" ht="16.5" x14ac:dyDescent="0.3">
      <c r="B36" s="16"/>
      <c r="C36" s="16"/>
      <c r="D36" s="16"/>
      <c r="E36" s="17"/>
      <c r="F36" s="18"/>
      <c r="G36" s="18"/>
      <c r="H36" s="17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3"/>
    </row>
    <row r="45" spans="2:8" x14ac:dyDescent="0.25">
      <c r="E45" s="13"/>
    </row>
    <row r="46" spans="2:8" x14ac:dyDescent="0.25">
      <c r="E46" s="11"/>
    </row>
  </sheetData>
  <mergeCells count="10">
    <mergeCell ref="A28:D28"/>
    <mergeCell ref="A29:L29"/>
    <mergeCell ref="A1:L1"/>
    <mergeCell ref="A2:L2"/>
    <mergeCell ref="C3:D3"/>
    <mergeCell ref="A4:A27"/>
    <mergeCell ref="B5:B15"/>
    <mergeCell ref="B17:B20"/>
    <mergeCell ref="B21:B23"/>
    <mergeCell ref="B24:B27"/>
  </mergeCells>
  <printOptions horizontalCentered="1"/>
  <pageMargins left="0.15748031496063003" right="0.11811023622047202" top="0.78740157480315021" bottom="0.78740157480315021" header="0.31496062992126012" footer="0.31496062992126012"/>
  <pageSetup paperSize="0" scale="48" fitToWidth="0" fitToHeight="0" orientation="landscape" horizontalDpi="0" verticalDpi="0" copies="0"/>
  <headerFooter>
    <oddHeader>&amp;L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2026-01-19T17:21:23Z</cp:lastPrinted>
  <dcterms:created xsi:type="dcterms:W3CDTF">2023-09-11T15:17:57Z</dcterms:created>
  <dcterms:modified xsi:type="dcterms:W3CDTF">2026-01-19T17:36:27Z</dcterms:modified>
</cp:coreProperties>
</file>